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6320" tabRatio="500" activeTab="0"/>
  </bookViews>
  <sheets>
    <sheet name="zima2012" sheetId="1" r:id="rId1"/>
  </sheets>
  <definedNames/>
  <calcPr fullCalcOnLoad="1"/>
</workbook>
</file>

<file path=xl/sharedStrings.xml><?xml version="1.0" encoding="utf-8"?>
<sst xmlns="http://schemas.openxmlformats.org/spreadsheetml/2006/main" count="604" uniqueCount="74">
  <si>
    <t>prosinec</t>
  </si>
  <si>
    <t>leden</t>
  </si>
  <si>
    <t>únor</t>
  </si>
  <si>
    <t>2.</t>
  </si>
  <si>
    <t>4.</t>
  </si>
  <si>
    <t>6.</t>
  </si>
  <si>
    <t>7.</t>
  </si>
  <si>
    <t>9.</t>
  </si>
  <si>
    <t>11.</t>
  </si>
  <si>
    <t>13.</t>
  </si>
  <si>
    <t>2ČP</t>
  </si>
  <si>
    <t>18.</t>
  </si>
  <si>
    <t>Zumba</t>
  </si>
  <si>
    <t>21. VT</t>
  </si>
  <si>
    <t>27.</t>
  </si>
  <si>
    <t>28.</t>
  </si>
  <si>
    <t>5. Riegr</t>
  </si>
  <si>
    <t>8.</t>
  </si>
  <si>
    <t>10.</t>
  </si>
  <si>
    <t>15.</t>
  </si>
  <si>
    <t>17.</t>
  </si>
  <si>
    <t>19.</t>
  </si>
  <si>
    <t>3ČP</t>
  </si>
  <si>
    <t>31.</t>
  </si>
  <si>
    <t>1.</t>
  </si>
  <si>
    <t>5.</t>
  </si>
  <si>
    <t>12.</t>
  </si>
  <si>
    <t>14.</t>
  </si>
  <si>
    <t>16.</t>
  </si>
  <si>
    <t>21.</t>
  </si>
  <si>
    <t>22.</t>
  </si>
  <si>
    <t>23.</t>
  </si>
  <si>
    <t>24.</t>
  </si>
  <si>
    <t>26.</t>
  </si>
  <si>
    <t>přítomen</t>
  </si>
  <si>
    <t>omluven</t>
  </si>
  <si>
    <t>neomluv.</t>
  </si>
  <si>
    <t>%</t>
  </si>
  <si>
    <t>Dědková Lucie</t>
  </si>
  <si>
    <t>x</t>
  </si>
  <si>
    <t>o</t>
  </si>
  <si>
    <t>Ďuriančíková Petra</t>
  </si>
  <si>
    <t>Hendrichová Veronika</t>
  </si>
  <si>
    <t>Kociánová Kateřina</t>
  </si>
  <si>
    <t>Kroulíková Markéta</t>
  </si>
  <si>
    <t>Mašlánová Barbora</t>
  </si>
  <si>
    <t>Motálková Tereza</t>
  </si>
  <si>
    <t>Polášková Pavla</t>
  </si>
  <si>
    <t>Špačková Majda</t>
  </si>
  <si>
    <t>Šrůtková Markéta</t>
  </si>
  <si>
    <t>Veselá Aneta</t>
  </si>
  <si>
    <t>Vondrová Veronika</t>
  </si>
  <si>
    <t>Vorbová Magda</t>
  </si>
  <si>
    <t>Benková Sára</t>
  </si>
  <si>
    <t>Drejslarová Iva</t>
  </si>
  <si>
    <t>Haraštová Nikola</t>
  </si>
  <si>
    <t>Marková Nikola</t>
  </si>
  <si>
    <t>Václavková Karolína</t>
  </si>
  <si>
    <t>Fiedlerová Anna</t>
  </si>
  <si>
    <t>Kratochvílová Kiki</t>
  </si>
  <si>
    <t>Bolcárová Míša</t>
  </si>
  <si>
    <t>Loukotová Anička</t>
  </si>
  <si>
    <t>Šimková Eva</t>
  </si>
  <si>
    <t>Reisová Gabča</t>
  </si>
  <si>
    <t>počet</t>
  </si>
  <si>
    <t>R.</t>
  </si>
  <si>
    <t>nepřítomen omluven</t>
  </si>
  <si>
    <t>nepřítomen neomluven</t>
  </si>
  <si>
    <t>nenominován</t>
  </si>
  <si>
    <t>SLUŽBA</t>
  </si>
  <si>
    <t>turnaje</t>
  </si>
  <si>
    <t>KP stžky</t>
  </si>
  <si>
    <t>KP kky</t>
  </si>
  <si>
    <t>český pohár</t>
  </si>
</sst>
</file>

<file path=xl/styles.xml><?xml version="1.0" encoding="utf-8"?>
<styleSheet xmlns="http://schemas.openxmlformats.org/spreadsheetml/2006/main">
  <numFmts count="8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8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8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0" fillId="3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8" xfId="0" applyNumberFormat="1" applyFill="1" applyBorder="1" applyAlignment="1">
      <alignment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6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6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9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vertical="center" wrapText="1"/>
    </xf>
    <xf numFmtId="0" fontId="0" fillId="2" borderId="18" xfId="0" applyNumberFormat="1" applyFill="1" applyBorder="1" applyAlignment="1">
      <alignment horizontal="center" vertical="center" wrapText="1"/>
    </xf>
    <xf numFmtId="0" fontId="0" fillId="2" borderId="19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6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center" vertical="center" wrapText="1"/>
    </xf>
    <xf numFmtId="49" fontId="0" fillId="6" borderId="19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9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vertical="center" wrapText="1"/>
    </xf>
    <xf numFmtId="0" fontId="0" fillId="2" borderId="24" xfId="0" applyNumberFormat="1" applyFill="1" applyBorder="1" applyAlignment="1">
      <alignment horizontal="center" vertical="center" wrapText="1"/>
    </xf>
    <xf numFmtId="0" fontId="0" fillId="2" borderId="25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6" borderId="25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49" fontId="0" fillId="6" borderId="25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9" borderId="25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9" fontId="0" fillId="0" borderId="2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vertical="center" wrapText="1"/>
    </xf>
    <xf numFmtId="0" fontId="0" fillId="2" borderId="3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9" borderId="0" xfId="0" applyNumberFormat="1" applyFont="1" applyFill="1" applyBorder="1" applyAlignment="1">
      <alignment horizontal="center"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2" borderId="3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9" borderId="1" xfId="0" applyNumberFormat="1" applyFont="1" applyFill="1" applyBorder="1" applyAlignment="1">
      <alignment horizontal="center" vertical="center" wrapText="1"/>
    </xf>
    <xf numFmtId="9" fontId="0" fillId="0" borderId="33" xfId="0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2" borderId="3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2" borderId="3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6" borderId="34" xfId="0" applyNumberFormat="1" applyFill="1" applyBorder="1" applyAlignment="1">
      <alignment horizontal="center" vertical="center" wrapText="1"/>
    </xf>
    <xf numFmtId="0" fontId="0" fillId="0" borderId="35" xfId="0" applyNumberForma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2" borderId="34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0" fontId="0" fillId="10" borderId="0" xfId="0" applyNumberFormat="1" applyFill="1" applyAlignment="1">
      <alignment wrapText="1"/>
    </xf>
    <xf numFmtId="9" fontId="0" fillId="0" borderId="0" xfId="0" applyNumberFormat="1" applyFont="1" applyFill="1" applyAlignment="1">
      <alignment horizontal="center" wrapText="1"/>
    </xf>
    <xf numFmtId="0" fontId="0" fillId="11" borderId="0" xfId="0" applyNumberFormat="1" applyFill="1" applyAlignment="1">
      <alignment wrapText="1"/>
    </xf>
    <xf numFmtId="0" fontId="0" fillId="2" borderId="0" xfId="0" applyNumberFormat="1" applyFill="1" applyAlignment="1">
      <alignment wrapText="1"/>
    </xf>
    <xf numFmtId="0" fontId="0" fillId="6" borderId="0" xfId="0" applyNumberFormat="1" applyFill="1" applyAlignment="1">
      <alignment wrapText="1"/>
    </xf>
    <xf numFmtId="0" fontId="0" fillId="5" borderId="0" xfId="0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1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33" sqref="X33"/>
    </sheetView>
  </sheetViews>
  <sheetFormatPr defaultColWidth="14.8515625" defaultRowHeight="12.75" customHeight="1"/>
  <cols>
    <col min="1" max="1" width="18.00390625" style="0" customWidth="1"/>
    <col min="2" max="12" width="2.8515625" style="0" customWidth="1"/>
    <col min="13" max="13" width="3.28125" style="0" customWidth="1"/>
    <col min="14" max="14" width="3.140625" style="0" customWidth="1"/>
    <col min="15" max="43" width="3.421875" style="0" customWidth="1"/>
    <col min="44" max="44" width="3.7109375" style="0" customWidth="1"/>
    <col min="45" max="45" width="2.8515625" style="0" customWidth="1"/>
    <col min="46" max="47" width="5.421875" style="0" customWidth="1"/>
    <col min="48" max="48" width="5.7109375" style="0" customWidth="1"/>
    <col min="49" max="49" width="7.421875" style="0" customWidth="1"/>
    <col min="60" max="16384" width="8.8515625" style="0" customWidth="1"/>
  </cols>
  <sheetData>
    <row r="1" spans="1:49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</row>
    <row r="2" spans="1:58" ht="30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7"/>
      <c r="AY2" s="7"/>
      <c r="AZ2" s="7"/>
      <c r="BA2" s="7"/>
      <c r="BB2" s="7"/>
      <c r="BC2" s="7"/>
      <c r="BD2" s="7"/>
      <c r="BE2" s="7"/>
      <c r="BF2" s="7"/>
    </row>
    <row r="3" spans="1:58" ht="19.5" customHeight="1" thickBot="1">
      <c r="A3" s="4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 t="s">
        <v>2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5"/>
      <c r="AS3" s="5"/>
      <c r="AT3" s="5"/>
      <c r="AU3" s="5"/>
      <c r="AV3" s="5"/>
      <c r="AW3" s="6"/>
      <c r="AX3" s="7"/>
      <c r="AY3" s="7"/>
      <c r="AZ3" s="7"/>
      <c r="BA3" s="7"/>
      <c r="BB3" s="7"/>
      <c r="BC3" s="7"/>
      <c r="BD3" s="7"/>
      <c r="BE3" s="7"/>
      <c r="BF3" s="7"/>
    </row>
    <row r="4" spans="1:49" ht="30.75" thickBot="1">
      <c r="A4" s="10"/>
      <c r="B4" s="11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4" t="s">
        <v>8</v>
      </c>
      <c r="H4" s="14" t="s">
        <v>9</v>
      </c>
      <c r="I4" s="15" t="s">
        <v>10</v>
      </c>
      <c r="J4" s="16" t="s">
        <v>11</v>
      </c>
      <c r="K4" s="17" t="s">
        <v>12</v>
      </c>
      <c r="L4" s="14" t="s">
        <v>13</v>
      </c>
      <c r="M4" s="14" t="s">
        <v>14</v>
      </c>
      <c r="N4" s="18" t="s">
        <v>15</v>
      </c>
      <c r="O4" s="19" t="s">
        <v>16</v>
      </c>
      <c r="P4" s="20" t="s">
        <v>17</v>
      </c>
      <c r="Q4" s="21" t="s">
        <v>18</v>
      </c>
      <c r="R4" s="21" t="s">
        <v>8</v>
      </c>
      <c r="S4" s="22" t="s">
        <v>9</v>
      </c>
      <c r="T4" s="21" t="s">
        <v>19</v>
      </c>
      <c r="U4" s="21" t="s">
        <v>20</v>
      </c>
      <c r="V4" s="21" t="s">
        <v>11</v>
      </c>
      <c r="W4" s="23" t="s">
        <v>21</v>
      </c>
      <c r="X4" s="21">
        <v>22</v>
      </c>
      <c r="Y4" s="21">
        <v>25</v>
      </c>
      <c r="Z4" s="24" t="s">
        <v>22</v>
      </c>
      <c r="AA4" s="20" t="s">
        <v>23</v>
      </c>
      <c r="AB4" s="25" t="s">
        <v>24</v>
      </c>
      <c r="AC4" s="20" t="s">
        <v>25</v>
      </c>
      <c r="AD4" s="20" t="s">
        <v>6</v>
      </c>
      <c r="AE4" s="20" t="s">
        <v>17</v>
      </c>
      <c r="AF4" s="20" t="s">
        <v>26</v>
      </c>
      <c r="AG4" s="20" t="s">
        <v>27</v>
      </c>
      <c r="AH4" s="20" t="s">
        <v>19</v>
      </c>
      <c r="AI4" s="23" t="s">
        <v>28</v>
      </c>
      <c r="AJ4" s="22" t="s">
        <v>20</v>
      </c>
      <c r="AK4" s="20" t="s">
        <v>21</v>
      </c>
      <c r="AL4" s="20" t="s">
        <v>29</v>
      </c>
      <c r="AM4" s="20" t="s">
        <v>30</v>
      </c>
      <c r="AN4" s="23" t="s">
        <v>31</v>
      </c>
      <c r="AO4" s="22" t="s">
        <v>32</v>
      </c>
      <c r="AP4" s="20" t="s">
        <v>33</v>
      </c>
      <c r="AQ4" s="26" t="s">
        <v>15</v>
      </c>
      <c r="AR4" s="27"/>
      <c r="AS4" s="28"/>
      <c r="AT4" s="29" t="s">
        <v>34</v>
      </c>
      <c r="AU4" s="29" t="s">
        <v>35</v>
      </c>
      <c r="AV4" s="29" t="s">
        <v>36</v>
      </c>
      <c r="AW4" s="29" t="s">
        <v>37</v>
      </c>
    </row>
    <row r="5" spans="1:49" ht="12">
      <c r="A5" s="30" t="s">
        <v>38</v>
      </c>
      <c r="B5" s="31" t="s">
        <v>39</v>
      </c>
      <c r="C5" s="32"/>
      <c r="D5" s="33" t="s">
        <v>40</v>
      </c>
      <c r="E5" s="33" t="s">
        <v>40</v>
      </c>
      <c r="F5" s="32"/>
      <c r="G5" s="33" t="s">
        <v>40</v>
      </c>
      <c r="H5" s="33" t="s">
        <v>39</v>
      </c>
      <c r="I5" s="33" t="s">
        <v>39</v>
      </c>
      <c r="J5" s="34" t="s">
        <v>39</v>
      </c>
      <c r="K5" s="33" t="s">
        <v>39</v>
      </c>
      <c r="L5" s="33" t="s">
        <v>39</v>
      </c>
      <c r="M5" s="33" t="s">
        <v>39</v>
      </c>
      <c r="N5" s="35" t="s">
        <v>39</v>
      </c>
      <c r="O5" s="36" t="s">
        <v>39</v>
      </c>
      <c r="P5" s="37" t="s">
        <v>39</v>
      </c>
      <c r="Q5" s="38" t="s">
        <v>39</v>
      </c>
      <c r="R5" s="38" t="s">
        <v>40</v>
      </c>
      <c r="S5" s="39" t="s">
        <v>39</v>
      </c>
      <c r="T5" s="38" t="s">
        <v>39</v>
      </c>
      <c r="U5" s="38" t="s">
        <v>40</v>
      </c>
      <c r="V5" s="38" t="s">
        <v>40</v>
      </c>
      <c r="W5" s="40" t="s">
        <v>39</v>
      </c>
      <c r="X5" s="38" t="s">
        <v>39</v>
      </c>
      <c r="Y5" s="38"/>
      <c r="Z5" s="38" t="s">
        <v>39</v>
      </c>
      <c r="AA5" s="41" t="s">
        <v>39</v>
      </c>
      <c r="AB5" s="42" t="s">
        <v>39</v>
      </c>
      <c r="AC5" s="38" t="s">
        <v>39</v>
      </c>
      <c r="AD5" s="38" t="s">
        <v>39</v>
      </c>
      <c r="AE5" s="38" t="s">
        <v>39</v>
      </c>
      <c r="AF5" s="38" t="s">
        <v>39</v>
      </c>
      <c r="AG5" s="38" t="s">
        <v>39</v>
      </c>
      <c r="AH5" s="38" t="s">
        <v>39</v>
      </c>
      <c r="AI5" s="38" t="s">
        <v>39</v>
      </c>
      <c r="AJ5" s="38" t="s">
        <v>39</v>
      </c>
      <c r="AK5" s="38" t="s">
        <v>39</v>
      </c>
      <c r="AL5" s="38" t="s">
        <v>39</v>
      </c>
      <c r="AM5" s="41" t="s">
        <v>39</v>
      </c>
      <c r="AN5" s="41"/>
      <c r="AO5" s="41" t="s">
        <v>39</v>
      </c>
      <c r="AP5" s="41" t="s">
        <v>39</v>
      </c>
      <c r="AQ5" s="43" t="s">
        <v>40</v>
      </c>
      <c r="AR5" s="44"/>
      <c r="AS5" s="45"/>
      <c r="AT5" s="46">
        <f aca="true" t="shared" si="0" ref="AT5:AT18">COUNTIF(B5:AS5,"x")</f>
        <v>31</v>
      </c>
      <c r="AU5" s="46">
        <f aca="true" t="shared" si="1" ref="AU5:AU18">COUNTIF(B5:AS5,"o")</f>
        <v>7</v>
      </c>
      <c r="AV5" s="46">
        <f aca="true" t="shared" si="2" ref="AV5:AV18">COUNTIF(B5:AS5,"-")</f>
        <v>0</v>
      </c>
      <c r="AW5" s="47">
        <f aca="true" t="shared" si="3" ref="AW5:AW18">COUNTIF(B5:AS5,"x")/COUNTIF(B5:AS5,"?")</f>
        <v>0.8157894736842105</v>
      </c>
    </row>
    <row r="6" spans="1:49" ht="12">
      <c r="A6" s="48" t="s">
        <v>41</v>
      </c>
      <c r="B6" s="49" t="s">
        <v>39</v>
      </c>
      <c r="C6" s="50"/>
      <c r="D6" s="51" t="s">
        <v>40</v>
      </c>
      <c r="E6" s="51" t="s">
        <v>39</v>
      </c>
      <c r="F6" s="50" t="s">
        <v>39</v>
      </c>
      <c r="G6" s="51" t="s">
        <v>39</v>
      </c>
      <c r="H6" s="51" t="s">
        <v>39</v>
      </c>
      <c r="I6" s="51" t="s">
        <v>39</v>
      </c>
      <c r="J6" s="52" t="s">
        <v>39</v>
      </c>
      <c r="K6" s="51" t="s">
        <v>39</v>
      </c>
      <c r="L6" s="51" t="s">
        <v>40</v>
      </c>
      <c r="M6" s="51" t="s">
        <v>39</v>
      </c>
      <c r="N6" s="53" t="s">
        <v>39</v>
      </c>
      <c r="O6" s="54" t="s">
        <v>39</v>
      </c>
      <c r="P6" s="51" t="s">
        <v>39</v>
      </c>
      <c r="Q6" s="55" t="s">
        <v>39</v>
      </c>
      <c r="R6" s="55" t="s">
        <v>40</v>
      </c>
      <c r="S6" s="56"/>
      <c r="T6" s="55" t="s">
        <v>40</v>
      </c>
      <c r="U6" s="55" t="s">
        <v>40</v>
      </c>
      <c r="V6" s="55" t="s">
        <v>40</v>
      </c>
      <c r="W6" s="57"/>
      <c r="X6" s="55" t="s">
        <v>39</v>
      </c>
      <c r="Y6" s="55" t="s">
        <v>39</v>
      </c>
      <c r="Z6" s="55"/>
      <c r="AA6" s="58" t="s">
        <v>39</v>
      </c>
      <c r="AB6" s="59" t="s">
        <v>40</v>
      </c>
      <c r="AC6" s="55" t="s">
        <v>40</v>
      </c>
      <c r="AD6" s="55" t="s">
        <v>39</v>
      </c>
      <c r="AE6" s="55" t="s">
        <v>39</v>
      </c>
      <c r="AF6" s="55" t="s">
        <v>39</v>
      </c>
      <c r="AG6" s="55" t="s">
        <v>39</v>
      </c>
      <c r="AH6" s="55" t="s">
        <v>39</v>
      </c>
      <c r="AI6" s="55" t="s">
        <v>39</v>
      </c>
      <c r="AJ6" s="55" t="s">
        <v>39</v>
      </c>
      <c r="AK6" s="55" t="s">
        <v>39</v>
      </c>
      <c r="AL6" s="55" t="s">
        <v>39</v>
      </c>
      <c r="AM6" s="58" t="s">
        <v>39</v>
      </c>
      <c r="AN6" s="58" t="s">
        <v>39</v>
      </c>
      <c r="AO6" s="58" t="s">
        <v>39</v>
      </c>
      <c r="AP6" s="58" t="s">
        <v>39</v>
      </c>
      <c r="AQ6" s="60" t="s">
        <v>39</v>
      </c>
      <c r="AR6" s="61"/>
      <c r="AS6" s="62"/>
      <c r="AT6" s="63">
        <f t="shared" si="0"/>
        <v>30</v>
      </c>
      <c r="AU6" s="63">
        <f t="shared" si="1"/>
        <v>8</v>
      </c>
      <c r="AV6" s="63">
        <f t="shared" si="2"/>
        <v>0</v>
      </c>
      <c r="AW6" s="64">
        <f t="shared" si="3"/>
        <v>0.7894736842105263</v>
      </c>
    </row>
    <row r="7" spans="1:49" ht="12" customHeight="1">
      <c r="A7" s="48" t="s">
        <v>42</v>
      </c>
      <c r="B7" s="49" t="s">
        <v>39</v>
      </c>
      <c r="C7" s="50" t="s">
        <v>39</v>
      </c>
      <c r="D7" s="51" t="s">
        <v>40</v>
      </c>
      <c r="E7" s="51" t="s">
        <v>40</v>
      </c>
      <c r="F7" s="50" t="s">
        <v>39</v>
      </c>
      <c r="G7" s="51" t="s">
        <v>39</v>
      </c>
      <c r="H7" s="51" t="s">
        <v>39</v>
      </c>
      <c r="I7" s="51" t="s">
        <v>39</v>
      </c>
      <c r="J7" s="52" t="s">
        <v>39</v>
      </c>
      <c r="K7" s="51" t="s">
        <v>39</v>
      </c>
      <c r="L7" s="51" t="s">
        <v>39</v>
      </c>
      <c r="M7" s="51" t="s">
        <v>39</v>
      </c>
      <c r="N7" s="53" t="s">
        <v>40</v>
      </c>
      <c r="O7" s="54" t="s">
        <v>39</v>
      </c>
      <c r="P7" s="51" t="s">
        <v>39</v>
      </c>
      <c r="Q7" s="55" t="s">
        <v>39</v>
      </c>
      <c r="R7" s="55" t="s">
        <v>39</v>
      </c>
      <c r="S7" s="56" t="s">
        <v>39</v>
      </c>
      <c r="T7" s="55" t="s">
        <v>39</v>
      </c>
      <c r="U7" s="55" t="s">
        <v>40</v>
      </c>
      <c r="V7" s="55" t="s">
        <v>40</v>
      </c>
      <c r="W7" s="57" t="s">
        <v>39</v>
      </c>
      <c r="X7" s="55" t="s">
        <v>39</v>
      </c>
      <c r="Y7" s="55"/>
      <c r="Z7" s="55" t="s">
        <v>39</v>
      </c>
      <c r="AA7" s="58" t="s">
        <v>40</v>
      </c>
      <c r="AB7" s="59" t="s">
        <v>40</v>
      </c>
      <c r="AC7" s="55" t="s">
        <v>40</v>
      </c>
      <c r="AD7" s="55" t="s">
        <v>40</v>
      </c>
      <c r="AE7" s="55" t="s">
        <v>40</v>
      </c>
      <c r="AF7" s="55" t="s">
        <v>39</v>
      </c>
      <c r="AG7" s="55" t="s">
        <v>39</v>
      </c>
      <c r="AH7" s="55" t="s">
        <v>39</v>
      </c>
      <c r="AI7" s="55" t="s">
        <v>39</v>
      </c>
      <c r="AJ7" s="55" t="s">
        <v>39</v>
      </c>
      <c r="AK7" s="55" t="s">
        <v>39</v>
      </c>
      <c r="AL7" s="55" t="s">
        <v>39</v>
      </c>
      <c r="AM7" s="58" t="s">
        <v>39</v>
      </c>
      <c r="AN7" s="58"/>
      <c r="AO7" s="58" t="s">
        <v>39</v>
      </c>
      <c r="AP7" s="58" t="s">
        <v>39</v>
      </c>
      <c r="AQ7" s="60" t="s">
        <v>39</v>
      </c>
      <c r="AR7" s="61"/>
      <c r="AS7" s="62"/>
      <c r="AT7" s="63">
        <f t="shared" si="0"/>
        <v>30</v>
      </c>
      <c r="AU7" s="63">
        <f t="shared" si="1"/>
        <v>10</v>
      </c>
      <c r="AV7" s="63">
        <f t="shared" si="2"/>
        <v>0</v>
      </c>
      <c r="AW7" s="64">
        <f t="shared" si="3"/>
        <v>0.75</v>
      </c>
    </row>
    <row r="8" spans="1:49" ht="12">
      <c r="A8" s="48" t="s">
        <v>43</v>
      </c>
      <c r="B8" s="49"/>
      <c r="C8" s="50" t="s">
        <v>39</v>
      </c>
      <c r="D8" s="51" t="s">
        <v>39</v>
      </c>
      <c r="E8" s="51" t="s">
        <v>39</v>
      </c>
      <c r="F8" s="50" t="s">
        <v>39</v>
      </c>
      <c r="G8" s="51" t="s">
        <v>39</v>
      </c>
      <c r="H8" s="51" t="s">
        <v>39</v>
      </c>
      <c r="I8" s="51" t="s">
        <v>39</v>
      </c>
      <c r="J8" s="52" t="s">
        <v>39</v>
      </c>
      <c r="K8" s="51" t="s">
        <v>40</v>
      </c>
      <c r="L8" s="51" t="s">
        <v>40</v>
      </c>
      <c r="M8" s="51" t="s">
        <v>40</v>
      </c>
      <c r="N8" s="53" t="s">
        <v>39</v>
      </c>
      <c r="O8" s="54" t="s">
        <v>39</v>
      </c>
      <c r="P8" s="51" t="s">
        <v>39</v>
      </c>
      <c r="Q8" s="55" t="s">
        <v>39</v>
      </c>
      <c r="R8" s="55" t="s">
        <v>39</v>
      </c>
      <c r="S8" s="56" t="s">
        <v>39</v>
      </c>
      <c r="T8" s="55" t="s">
        <v>39</v>
      </c>
      <c r="U8" s="55" t="s">
        <v>39</v>
      </c>
      <c r="V8" s="55" t="s">
        <v>40</v>
      </c>
      <c r="W8" s="57" t="s">
        <v>39</v>
      </c>
      <c r="X8" s="55" t="s">
        <v>39</v>
      </c>
      <c r="Y8" s="55"/>
      <c r="Z8" s="55" t="s">
        <v>39</v>
      </c>
      <c r="AA8" s="58" t="s">
        <v>39</v>
      </c>
      <c r="AB8" s="59" t="s">
        <v>39</v>
      </c>
      <c r="AC8" s="55" t="s">
        <v>39</v>
      </c>
      <c r="AD8" s="55" t="s">
        <v>39</v>
      </c>
      <c r="AE8" s="55" t="s">
        <v>39</v>
      </c>
      <c r="AF8" s="55" t="s">
        <v>39</v>
      </c>
      <c r="AG8" s="55" t="s">
        <v>40</v>
      </c>
      <c r="AH8" s="55" t="s">
        <v>39</v>
      </c>
      <c r="AI8" s="55" t="s">
        <v>39</v>
      </c>
      <c r="AJ8" s="55" t="s">
        <v>39</v>
      </c>
      <c r="AK8" s="55" t="s">
        <v>39</v>
      </c>
      <c r="AL8" s="55" t="s">
        <v>39</v>
      </c>
      <c r="AM8" s="58" t="s">
        <v>39</v>
      </c>
      <c r="AN8" s="58" t="s">
        <v>39</v>
      </c>
      <c r="AO8" s="58" t="s">
        <v>39</v>
      </c>
      <c r="AP8" s="58" t="s">
        <v>39</v>
      </c>
      <c r="AQ8" s="60" t="s">
        <v>39</v>
      </c>
      <c r="AR8" s="61"/>
      <c r="AS8" s="62"/>
      <c r="AT8" s="63">
        <f t="shared" si="0"/>
        <v>35</v>
      </c>
      <c r="AU8" s="63">
        <f t="shared" si="1"/>
        <v>5</v>
      </c>
      <c r="AV8" s="63">
        <f t="shared" si="2"/>
        <v>0</v>
      </c>
      <c r="AW8" s="64">
        <f t="shared" si="3"/>
        <v>0.875</v>
      </c>
    </row>
    <row r="9" spans="1:49" ht="12">
      <c r="A9" s="48" t="s">
        <v>44</v>
      </c>
      <c r="B9" s="49"/>
      <c r="C9" s="50"/>
      <c r="D9" s="51"/>
      <c r="E9" s="51"/>
      <c r="F9" s="50"/>
      <c r="G9" s="51"/>
      <c r="H9" s="51"/>
      <c r="I9" s="51"/>
      <c r="J9" s="52"/>
      <c r="K9" s="51"/>
      <c r="L9" s="51"/>
      <c r="M9" s="51"/>
      <c r="N9" s="53"/>
      <c r="O9" s="54"/>
      <c r="P9" s="51"/>
      <c r="Q9" s="55"/>
      <c r="R9" s="55"/>
      <c r="S9" s="56"/>
      <c r="T9" s="55"/>
      <c r="U9" s="55"/>
      <c r="V9" s="55"/>
      <c r="W9" s="57"/>
      <c r="X9" s="55"/>
      <c r="Y9" s="55"/>
      <c r="Z9" s="55"/>
      <c r="AA9" s="58"/>
      <c r="AB9" s="59"/>
      <c r="AC9" s="55" t="s">
        <v>39</v>
      </c>
      <c r="AD9" s="55" t="s">
        <v>39</v>
      </c>
      <c r="AE9" s="55" t="s">
        <v>39</v>
      </c>
      <c r="AF9" s="55" t="s">
        <v>40</v>
      </c>
      <c r="AG9" s="55" t="s">
        <v>40</v>
      </c>
      <c r="AH9" s="55" t="s">
        <v>39</v>
      </c>
      <c r="AI9" s="55"/>
      <c r="AJ9" s="55" t="s">
        <v>39</v>
      </c>
      <c r="AK9" s="55" t="s">
        <v>39</v>
      </c>
      <c r="AL9" s="55" t="s">
        <v>39</v>
      </c>
      <c r="AM9" s="58" t="s">
        <v>39</v>
      </c>
      <c r="AN9" s="58" t="s">
        <v>39</v>
      </c>
      <c r="AO9" s="58"/>
      <c r="AP9" s="58" t="s">
        <v>40</v>
      </c>
      <c r="AQ9" s="60" t="s">
        <v>39</v>
      </c>
      <c r="AR9" s="61"/>
      <c r="AS9" s="62"/>
      <c r="AT9" s="63">
        <f t="shared" si="0"/>
        <v>10</v>
      </c>
      <c r="AU9" s="63">
        <f t="shared" si="1"/>
        <v>3</v>
      </c>
      <c r="AV9" s="63">
        <f t="shared" si="2"/>
        <v>0</v>
      </c>
      <c r="AW9" s="64">
        <f t="shared" si="3"/>
        <v>0.7692307692307693</v>
      </c>
    </row>
    <row r="10" spans="1:49" ht="12">
      <c r="A10" s="48" t="s">
        <v>45</v>
      </c>
      <c r="B10" s="49" t="s">
        <v>39</v>
      </c>
      <c r="C10" s="50" t="s">
        <v>39</v>
      </c>
      <c r="D10" s="51" t="s">
        <v>39</v>
      </c>
      <c r="E10" s="51" t="s">
        <v>39</v>
      </c>
      <c r="F10" s="50" t="s">
        <v>39</v>
      </c>
      <c r="G10" s="51" t="s">
        <v>39</v>
      </c>
      <c r="H10" s="51" t="s">
        <v>39</v>
      </c>
      <c r="I10" s="51" t="s">
        <v>39</v>
      </c>
      <c r="J10" s="52" t="s">
        <v>39</v>
      </c>
      <c r="K10" s="51" t="s">
        <v>39</v>
      </c>
      <c r="L10" s="51" t="s">
        <v>39</v>
      </c>
      <c r="M10" s="51" t="s">
        <v>39</v>
      </c>
      <c r="N10" s="53" t="s">
        <v>40</v>
      </c>
      <c r="O10" s="54" t="s">
        <v>39</v>
      </c>
      <c r="P10" s="51" t="s">
        <v>39</v>
      </c>
      <c r="Q10" s="55" t="s">
        <v>39</v>
      </c>
      <c r="R10" s="55" t="s">
        <v>39</v>
      </c>
      <c r="S10" s="56" t="s">
        <v>39</v>
      </c>
      <c r="T10" s="55" t="s">
        <v>39</v>
      </c>
      <c r="U10" s="55" t="s">
        <v>39</v>
      </c>
      <c r="V10" s="55" t="s">
        <v>39</v>
      </c>
      <c r="W10" s="57"/>
      <c r="X10" s="55" t="s">
        <v>40</v>
      </c>
      <c r="Y10" s="55"/>
      <c r="Z10" s="55"/>
      <c r="AA10" s="58" t="s">
        <v>39</v>
      </c>
      <c r="AB10" s="59" t="s">
        <v>39</v>
      </c>
      <c r="AC10" s="55" t="s">
        <v>40</v>
      </c>
      <c r="AD10" s="55" t="s">
        <v>40</v>
      </c>
      <c r="AE10" s="55" t="s">
        <v>40</v>
      </c>
      <c r="AF10" s="55" t="s">
        <v>39</v>
      </c>
      <c r="AG10" s="55" t="s">
        <v>40</v>
      </c>
      <c r="AH10" s="55" t="s">
        <v>40</v>
      </c>
      <c r="AI10" s="55" t="s">
        <v>39</v>
      </c>
      <c r="AJ10" s="55" t="s">
        <v>39</v>
      </c>
      <c r="AK10" s="55" t="s">
        <v>39</v>
      </c>
      <c r="AL10" s="55" t="s">
        <v>39</v>
      </c>
      <c r="AM10" s="58" t="s">
        <v>39</v>
      </c>
      <c r="AN10" s="58"/>
      <c r="AO10" s="58" t="s">
        <v>39</v>
      </c>
      <c r="AP10" s="58" t="s">
        <v>39</v>
      </c>
      <c r="AQ10" s="60" t="s">
        <v>39</v>
      </c>
      <c r="AR10" s="61"/>
      <c r="AS10" s="62"/>
      <c r="AT10" s="63">
        <f t="shared" si="0"/>
        <v>31</v>
      </c>
      <c r="AU10" s="63">
        <f t="shared" si="1"/>
        <v>7</v>
      </c>
      <c r="AV10" s="63">
        <f t="shared" si="2"/>
        <v>0</v>
      </c>
      <c r="AW10" s="64">
        <f t="shared" si="3"/>
        <v>0.8157894736842105</v>
      </c>
    </row>
    <row r="11" spans="1:49" ht="12">
      <c r="A11" s="48" t="s">
        <v>46</v>
      </c>
      <c r="B11" s="49"/>
      <c r="C11" s="50" t="s">
        <v>39</v>
      </c>
      <c r="D11" s="51" t="s">
        <v>39</v>
      </c>
      <c r="E11" s="51" t="s">
        <v>39</v>
      </c>
      <c r="F11" s="50" t="s">
        <v>39</v>
      </c>
      <c r="G11" s="51" t="s">
        <v>39</v>
      </c>
      <c r="H11" s="51" t="s">
        <v>39</v>
      </c>
      <c r="I11" s="51" t="s">
        <v>39</v>
      </c>
      <c r="J11" s="52" t="s">
        <v>39</v>
      </c>
      <c r="K11" s="51" t="s">
        <v>39</v>
      </c>
      <c r="L11" s="51" t="s">
        <v>39</v>
      </c>
      <c r="M11" s="51" t="s">
        <v>39</v>
      </c>
      <c r="N11" s="53" t="s">
        <v>39</v>
      </c>
      <c r="O11" s="54" t="s">
        <v>39</v>
      </c>
      <c r="P11" s="51" t="s">
        <v>39</v>
      </c>
      <c r="Q11" s="55" t="s">
        <v>39</v>
      </c>
      <c r="R11" s="55" t="s">
        <v>39</v>
      </c>
      <c r="S11" s="56" t="s">
        <v>39</v>
      </c>
      <c r="T11" s="55" t="s">
        <v>40</v>
      </c>
      <c r="U11" s="55" t="s">
        <v>39</v>
      </c>
      <c r="V11" s="55" t="s">
        <v>39</v>
      </c>
      <c r="W11" s="57" t="s">
        <v>39</v>
      </c>
      <c r="X11" s="55" t="s">
        <v>39</v>
      </c>
      <c r="Y11" s="55"/>
      <c r="Z11" s="55" t="s">
        <v>39</v>
      </c>
      <c r="AA11" s="58" t="s">
        <v>39</v>
      </c>
      <c r="AB11" s="59" t="s">
        <v>39</v>
      </c>
      <c r="AC11" s="55" t="s">
        <v>39</v>
      </c>
      <c r="AD11" s="55" t="s">
        <v>39</v>
      </c>
      <c r="AE11" s="55" t="s">
        <v>39</v>
      </c>
      <c r="AF11" s="55" t="s">
        <v>39</v>
      </c>
      <c r="AG11" s="55" t="s">
        <v>40</v>
      </c>
      <c r="AH11" s="55" t="s">
        <v>40</v>
      </c>
      <c r="AI11" s="55"/>
      <c r="AJ11" s="55"/>
      <c r="AK11" s="55" t="s">
        <v>40</v>
      </c>
      <c r="AL11" s="55" t="s">
        <v>39</v>
      </c>
      <c r="AM11" s="58" t="s">
        <v>39</v>
      </c>
      <c r="AN11" s="58"/>
      <c r="AO11" s="58"/>
      <c r="AP11" s="58" t="s">
        <v>39</v>
      </c>
      <c r="AQ11" s="60" t="s">
        <v>39</v>
      </c>
      <c r="AR11" s="61"/>
      <c r="AS11" s="62"/>
      <c r="AT11" s="63">
        <f t="shared" si="0"/>
        <v>32</v>
      </c>
      <c r="AU11" s="63">
        <f t="shared" si="1"/>
        <v>4</v>
      </c>
      <c r="AV11" s="63">
        <f t="shared" si="2"/>
        <v>0</v>
      </c>
      <c r="AW11" s="64">
        <f t="shared" si="3"/>
        <v>0.8888888888888888</v>
      </c>
    </row>
    <row r="12" spans="1:49" ht="12">
      <c r="A12" s="48" t="s">
        <v>47</v>
      </c>
      <c r="B12" s="49"/>
      <c r="C12" s="50" t="s">
        <v>39</v>
      </c>
      <c r="D12" s="51" t="s">
        <v>40</v>
      </c>
      <c r="E12" s="51" t="s">
        <v>40</v>
      </c>
      <c r="F12" s="50"/>
      <c r="G12" s="51" t="s">
        <v>39</v>
      </c>
      <c r="H12" s="51" t="s">
        <v>39</v>
      </c>
      <c r="I12" s="51" t="s">
        <v>39</v>
      </c>
      <c r="J12" s="52" t="s">
        <v>39</v>
      </c>
      <c r="K12" s="51" t="s">
        <v>39</v>
      </c>
      <c r="L12" s="51" t="s">
        <v>40</v>
      </c>
      <c r="M12" s="51" t="s">
        <v>39</v>
      </c>
      <c r="N12" s="53" t="s">
        <v>39</v>
      </c>
      <c r="O12" s="54" t="s">
        <v>39</v>
      </c>
      <c r="P12" s="51" t="s">
        <v>39</v>
      </c>
      <c r="Q12" s="55" t="s">
        <v>39</v>
      </c>
      <c r="R12" s="55" t="s">
        <v>39</v>
      </c>
      <c r="S12" s="56" t="s">
        <v>39</v>
      </c>
      <c r="T12" s="55" t="s">
        <v>39</v>
      </c>
      <c r="U12" s="55" t="s">
        <v>40</v>
      </c>
      <c r="V12" s="55" t="s">
        <v>40</v>
      </c>
      <c r="W12" s="57"/>
      <c r="X12" s="55" t="s">
        <v>40</v>
      </c>
      <c r="Y12" s="55"/>
      <c r="Z12" s="55"/>
      <c r="AA12" s="58" t="s">
        <v>39</v>
      </c>
      <c r="AB12" s="59" t="s">
        <v>40</v>
      </c>
      <c r="AC12" s="55" t="s">
        <v>39</v>
      </c>
      <c r="AD12" s="55" t="s">
        <v>39</v>
      </c>
      <c r="AE12" s="55" t="s">
        <v>39</v>
      </c>
      <c r="AF12" s="55" t="s">
        <v>39</v>
      </c>
      <c r="AG12" s="55" t="s">
        <v>40</v>
      </c>
      <c r="AH12" s="55" t="s">
        <v>39</v>
      </c>
      <c r="AI12" s="55"/>
      <c r="AJ12" s="55" t="s">
        <v>39</v>
      </c>
      <c r="AK12" s="55" t="s">
        <v>39</v>
      </c>
      <c r="AL12" s="55" t="s">
        <v>39</v>
      </c>
      <c r="AM12" s="58" t="s">
        <v>40</v>
      </c>
      <c r="AN12" s="58"/>
      <c r="AO12" s="58" t="s">
        <v>39</v>
      </c>
      <c r="AP12" s="58" t="s">
        <v>39</v>
      </c>
      <c r="AQ12" s="60" t="s">
        <v>39</v>
      </c>
      <c r="AR12" s="61"/>
      <c r="AS12" s="62"/>
      <c r="AT12" s="63">
        <f t="shared" si="0"/>
        <v>26</v>
      </c>
      <c r="AU12" s="63">
        <f t="shared" si="1"/>
        <v>9</v>
      </c>
      <c r="AV12" s="63">
        <f t="shared" si="2"/>
        <v>0</v>
      </c>
      <c r="AW12" s="64">
        <f t="shared" si="3"/>
        <v>0.7428571428571429</v>
      </c>
    </row>
    <row r="13" spans="1:49" ht="12">
      <c r="A13" s="48" t="s">
        <v>48</v>
      </c>
      <c r="B13" s="49" t="s">
        <v>39</v>
      </c>
      <c r="C13" s="50" t="s">
        <v>39</v>
      </c>
      <c r="D13" s="51" t="s">
        <v>39</v>
      </c>
      <c r="E13" s="51" t="s">
        <v>39</v>
      </c>
      <c r="F13" s="50" t="s">
        <v>39</v>
      </c>
      <c r="G13" s="51" t="s">
        <v>39</v>
      </c>
      <c r="H13" s="51" t="s">
        <v>39</v>
      </c>
      <c r="I13" s="51"/>
      <c r="J13" s="52"/>
      <c r="K13" s="51" t="s">
        <v>39</v>
      </c>
      <c r="L13" s="51" t="s">
        <v>39</v>
      </c>
      <c r="M13" s="51" t="s">
        <v>39</v>
      </c>
      <c r="N13" s="53" t="s">
        <v>39</v>
      </c>
      <c r="O13" s="54" t="s">
        <v>39</v>
      </c>
      <c r="P13" s="51" t="s">
        <v>39</v>
      </c>
      <c r="Q13" s="55" t="s">
        <v>39</v>
      </c>
      <c r="R13" s="55" t="s">
        <v>40</v>
      </c>
      <c r="S13" s="56" t="s">
        <v>39</v>
      </c>
      <c r="T13" s="55" t="s">
        <v>39</v>
      </c>
      <c r="U13" s="55" t="s">
        <v>40</v>
      </c>
      <c r="V13" s="55" t="s">
        <v>40</v>
      </c>
      <c r="W13" s="57"/>
      <c r="X13" s="55" t="s">
        <v>40</v>
      </c>
      <c r="Y13" s="55" t="s">
        <v>39</v>
      </c>
      <c r="Z13" s="55"/>
      <c r="AA13" s="58" t="s">
        <v>39</v>
      </c>
      <c r="AB13" s="59" t="s">
        <v>39</v>
      </c>
      <c r="AC13" s="55" t="s">
        <v>39</v>
      </c>
      <c r="AD13" s="55" t="s">
        <v>40</v>
      </c>
      <c r="AE13" s="55" t="s">
        <v>40</v>
      </c>
      <c r="AF13" s="55" t="s">
        <v>39</v>
      </c>
      <c r="AG13" s="55" t="s">
        <v>40</v>
      </c>
      <c r="AH13" s="55" t="s">
        <v>40</v>
      </c>
      <c r="AI13" s="55"/>
      <c r="AJ13" s="55" t="s">
        <v>39</v>
      </c>
      <c r="AK13" s="55" t="s">
        <v>39</v>
      </c>
      <c r="AL13" s="55" t="s">
        <v>39</v>
      </c>
      <c r="AM13" s="58" t="s">
        <v>39</v>
      </c>
      <c r="AN13" s="58"/>
      <c r="AO13" s="58" t="s">
        <v>39</v>
      </c>
      <c r="AP13" s="58" t="s">
        <v>39</v>
      </c>
      <c r="AQ13" s="60" t="s">
        <v>40</v>
      </c>
      <c r="AR13" s="61"/>
      <c r="AS13" s="62"/>
      <c r="AT13" s="63">
        <f t="shared" si="0"/>
        <v>27</v>
      </c>
      <c r="AU13" s="63">
        <f t="shared" si="1"/>
        <v>9</v>
      </c>
      <c r="AV13" s="63">
        <f t="shared" si="2"/>
        <v>0</v>
      </c>
      <c r="AW13" s="64">
        <f t="shared" si="3"/>
        <v>0.75</v>
      </c>
    </row>
    <row r="14" spans="1:49" ht="12">
      <c r="A14" s="48" t="s">
        <v>49</v>
      </c>
      <c r="B14" s="49" t="s">
        <v>39</v>
      </c>
      <c r="C14" s="50" t="s">
        <v>39</v>
      </c>
      <c r="D14" s="51" t="s">
        <v>39</v>
      </c>
      <c r="E14" s="51" t="s">
        <v>39</v>
      </c>
      <c r="F14" s="50" t="s">
        <v>39</v>
      </c>
      <c r="G14" s="51" t="s">
        <v>39</v>
      </c>
      <c r="H14" s="51" t="s">
        <v>39</v>
      </c>
      <c r="I14" s="51" t="s">
        <v>39</v>
      </c>
      <c r="J14" s="52" t="s">
        <v>39</v>
      </c>
      <c r="K14" s="51" t="s">
        <v>39</v>
      </c>
      <c r="L14" s="51" t="s">
        <v>39</v>
      </c>
      <c r="M14" s="51" t="s">
        <v>39</v>
      </c>
      <c r="N14" s="53" t="s">
        <v>40</v>
      </c>
      <c r="O14" s="54" t="s">
        <v>39</v>
      </c>
      <c r="P14" s="51" t="s">
        <v>39</v>
      </c>
      <c r="Q14" s="55" t="s">
        <v>39</v>
      </c>
      <c r="R14" s="55" t="s">
        <v>39</v>
      </c>
      <c r="S14" s="56" t="s">
        <v>39</v>
      </c>
      <c r="T14" s="55" t="s">
        <v>39</v>
      </c>
      <c r="U14" s="55" t="s">
        <v>39</v>
      </c>
      <c r="V14" s="55" t="s">
        <v>39</v>
      </c>
      <c r="W14" s="57" t="s">
        <v>39</v>
      </c>
      <c r="X14" s="55" t="s">
        <v>39</v>
      </c>
      <c r="Y14" s="55"/>
      <c r="Z14" s="55" t="s">
        <v>39</v>
      </c>
      <c r="AA14" s="58" t="s">
        <v>39</v>
      </c>
      <c r="AB14" s="59" t="s">
        <v>39</v>
      </c>
      <c r="AC14" s="55" t="s">
        <v>40</v>
      </c>
      <c r="AD14" s="55" t="s">
        <v>39</v>
      </c>
      <c r="AE14" s="55" t="s">
        <v>39</v>
      </c>
      <c r="AF14" s="55" t="s">
        <v>39</v>
      </c>
      <c r="AG14" s="55" t="s">
        <v>39</v>
      </c>
      <c r="AH14" s="55" t="s">
        <v>39</v>
      </c>
      <c r="AI14" s="55" t="s">
        <v>39</v>
      </c>
      <c r="AJ14" s="55" t="s">
        <v>39</v>
      </c>
      <c r="AK14" s="55" t="s">
        <v>39</v>
      </c>
      <c r="AL14" s="55" t="s">
        <v>39</v>
      </c>
      <c r="AM14" s="58" t="s">
        <v>39</v>
      </c>
      <c r="AN14" s="58" t="s">
        <v>39</v>
      </c>
      <c r="AO14" s="58" t="s">
        <v>39</v>
      </c>
      <c r="AP14" s="58" t="s">
        <v>39</v>
      </c>
      <c r="AQ14" s="60" t="s">
        <v>40</v>
      </c>
      <c r="AR14" s="61"/>
      <c r="AS14" s="62"/>
      <c r="AT14" s="63">
        <f t="shared" si="0"/>
        <v>38</v>
      </c>
      <c r="AU14" s="63">
        <f t="shared" si="1"/>
        <v>3</v>
      </c>
      <c r="AV14" s="63">
        <f t="shared" si="2"/>
        <v>0</v>
      </c>
      <c r="AW14" s="64">
        <f t="shared" si="3"/>
        <v>0.926829268292683</v>
      </c>
    </row>
    <row r="15" spans="1:49" ht="12">
      <c r="A15" s="48" t="s">
        <v>50</v>
      </c>
      <c r="B15" s="49" t="s">
        <v>39</v>
      </c>
      <c r="C15" s="50" t="s">
        <v>39</v>
      </c>
      <c r="D15" s="51" t="s">
        <v>39</v>
      </c>
      <c r="E15" s="51" t="s">
        <v>40</v>
      </c>
      <c r="F15" s="50"/>
      <c r="G15" s="51" t="s">
        <v>40</v>
      </c>
      <c r="H15" s="51" t="s">
        <v>40</v>
      </c>
      <c r="I15" s="51"/>
      <c r="J15" s="52"/>
      <c r="K15" s="51" t="s">
        <v>40</v>
      </c>
      <c r="L15" s="51" t="s">
        <v>40</v>
      </c>
      <c r="M15" s="51" t="s">
        <v>40</v>
      </c>
      <c r="N15" s="53" t="s">
        <v>40</v>
      </c>
      <c r="O15" s="54" t="s">
        <v>39</v>
      </c>
      <c r="P15" s="51" t="s">
        <v>39</v>
      </c>
      <c r="Q15" s="55" t="s">
        <v>39</v>
      </c>
      <c r="R15" s="55" t="s">
        <v>39</v>
      </c>
      <c r="S15" s="56" t="s">
        <v>39</v>
      </c>
      <c r="T15" s="55" t="s">
        <v>39</v>
      </c>
      <c r="U15" s="55" t="s">
        <v>40</v>
      </c>
      <c r="V15" s="55" t="s">
        <v>39</v>
      </c>
      <c r="W15" s="57"/>
      <c r="X15" s="55" t="s">
        <v>39</v>
      </c>
      <c r="Y15" s="55"/>
      <c r="Z15" s="55"/>
      <c r="AA15" s="58" t="s">
        <v>39</v>
      </c>
      <c r="AB15" s="59" t="s">
        <v>40</v>
      </c>
      <c r="AC15" s="55" t="s">
        <v>40</v>
      </c>
      <c r="AD15" s="55" t="s">
        <v>40</v>
      </c>
      <c r="AE15" s="55" t="s">
        <v>40</v>
      </c>
      <c r="AF15" s="55" t="s">
        <v>39</v>
      </c>
      <c r="AG15" s="55" t="s">
        <v>40</v>
      </c>
      <c r="AH15" s="55" t="s">
        <v>39</v>
      </c>
      <c r="AI15" s="55"/>
      <c r="AJ15" s="55" t="s">
        <v>39</v>
      </c>
      <c r="AK15" s="55" t="s">
        <v>39</v>
      </c>
      <c r="AL15" s="55" t="s">
        <v>39</v>
      </c>
      <c r="AM15" s="58" t="s">
        <v>39</v>
      </c>
      <c r="AN15" s="58" t="s">
        <v>39</v>
      </c>
      <c r="AO15" s="58" t="s">
        <v>39</v>
      </c>
      <c r="AP15" s="58" t="s">
        <v>39</v>
      </c>
      <c r="AQ15" s="60" t="s">
        <v>39</v>
      </c>
      <c r="AR15" s="61"/>
      <c r="AS15" s="62"/>
      <c r="AT15" s="63">
        <f t="shared" si="0"/>
        <v>22</v>
      </c>
      <c r="AU15" s="63">
        <f t="shared" si="1"/>
        <v>13</v>
      </c>
      <c r="AV15" s="63">
        <f t="shared" si="2"/>
        <v>0</v>
      </c>
      <c r="AW15" s="64">
        <f t="shared" si="3"/>
        <v>0.6285714285714286</v>
      </c>
    </row>
    <row r="16" spans="1:49" ht="12">
      <c r="A16" s="48" t="s">
        <v>51</v>
      </c>
      <c r="B16" s="49" t="s">
        <v>39</v>
      </c>
      <c r="C16" s="50" t="s">
        <v>39</v>
      </c>
      <c r="D16" s="51" t="s">
        <v>39</v>
      </c>
      <c r="E16" s="51" t="s">
        <v>40</v>
      </c>
      <c r="F16" s="50" t="s">
        <v>39</v>
      </c>
      <c r="G16" s="51" t="s">
        <v>39</v>
      </c>
      <c r="H16" s="51" t="s">
        <v>40</v>
      </c>
      <c r="I16" s="51" t="s">
        <v>39</v>
      </c>
      <c r="J16" s="52" t="s">
        <v>39</v>
      </c>
      <c r="K16" s="51" t="s">
        <v>39</v>
      </c>
      <c r="L16" s="51" t="s">
        <v>40</v>
      </c>
      <c r="M16" s="51" t="s">
        <v>39</v>
      </c>
      <c r="N16" s="53" t="s">
        <v>39</v>
      </c>
      <c r="O16" s="54" t="s">
        <v>40</v>
      </c>
      <c r="P16" s="51" t="s">
        <v>39</v>
      </c>
      <c r="Q16" s="55" t="s">
        <v>39</v>
      </c>
      <c r="R16" s="55" t="s">
        <v>39</v>
      </c>
      <c r="S16" s="56" t="s">
        <v>39</v>
      </c>
      <c r="T16" s="55" t="s">
        <v>39</v>
      </c>
      <c r="U16" s="55" t="s">
        <v>39</v>
      </c>
      <c r="V16" s="55" t="s">
        <v>39</v>
      </c>
      <c r="W16" s="57" t="s">
        <v>39</v>
      </c>
      <c r="X16" s="55" t="s">
        <v>39</v>
      </c>
      <c r="Y16" s="55"/>
      <c r="Z16" s="55" t="s">
        <v>39</v>
      </c>
      <c r="AA16" s="58"/>
      <c r="AB16" s="59" t="s">
        <v>39</v>
      </c>
      <c r="AC16" s="55" t="s">
        <v>39</v>
      </c>
      <c r="AD16" s="55" t="s">
        <v>39</v>
      </c>
      <c r="AE16" s="55" t="s">
        <v>40</v>
      </c>
      <c r="AF16" s="55" t="s">
        <v>40</v>
      </c>
      <c r="AG16" s="55" t="s">
        <v>39</v>
      </c>
      <c r="AH16" s="55" t="s">
        <v>39</v>
      </c>
      <c r="AI16" s="55" t="s">
        <v>39</v>
      </c>
      <c r="AJ16" s="55" t="s">
        <v>39</v>
      </c>
      <c r="AK16" s="55" t="s">
        <v>39</v>
      </c>
      <c r="AL16" s="55" t="s">
        <v>39</v>
      </c>
      <c r="AM16" s="58" t="s">
        <v>39</v>
      </c>
      <c r="AN16" s="58" t="s">
        <v>39</v>
      </c>
      <c r="AO16" s="58" t="s">
        <v>39</v>
      </c>
      <c r="AP16" s="58" t="s">
        <v>39</v>
      </c>
      <c r="AQ16" s="60" t="s">
        <v>40</v>
      </c>
      <c r="AR16" s="61"/>
      <c r="AS16" s="62"/>
      <c r="AT16" s="63">
        <f t="shared" si="0"/>
        <v>33</v>
      </c>
      <c r="AU16" s="63">
        <f t="shared" si="1"/>
        <v>7</v>
      </c>
      <c r="AV16" s="63">
        <f t="shared" si="2"/>
        <v>0</v>
      </c>
      <c r="AW16" s="64">
        <f t="shared" si="3"/>
        <v>0.825</v>
      </c>
    </row>
    <row r="17" spans="1:49" ht="12.75" thickBot="1">
      <c r="A17" s="65" t="s">
        <v>52</v>
      </c>
      <c r="B17" s="66" t="s">
        <v>39</v>
      </c>
      <c r="C17" s="67" t="s">
        <v>39</v>
      </c>
      <c r="D17" s="68" t="s">
        <v>39</v>
      </c>
      <c r="E17" s="68" t="s">
        <v>39</v>
      </c>
      <c r="F17" s="67" t="s">
        <v>39</v>
      </c>
      <c r="G17" s="51" t="s">
        <v>39</v>
      </c>
      <c r="H17" s="68" t="s">
        <v>39</v>
      </c>
      <c r="I17" s="68" t="s">
        <v>39</v>
      </c>
      <c r="J17" s="69" t="s">
        <v>39</v>
      </c>
      <c r="K17" s="68" t="s">
        <v>40</v>
      </c>
      <c r="L17" s="68" t="s">
        <v>40</v>
      </c>
      <c r="M17" s="68" t="s">
        <v>39</v>
      </c>
      <c r="N17" s="70" t="s">
        <v>39</v>
      </c>
      <c r="O17" s="71" t="s">
        <v>39</v>
      </c>
      <c r="P17" s="68" t="s">
        <v>39</v>
      </c>
      <c r="Q17" s="72" t="s">
        <v>39</v>
      </c>
      <c r="R17" s="72" t="s">
        <v>39</v>
      </c>
      <c r="S17" s="73" t="s">
        <v>39</v>
      </c>
      <c r="T17" s="72" t="s">
        <v>39</v>
      </c>
      <c r="U17" s="72" t="s">
        <v>39</v>
      </c>
      <c r="V17" s="72" t="s">
        <v>40</v>
      </c>
      <c r="W17" s="74"/>
      <c r="X17" s="72" t="s">
        <v>39</v>
      </c>
      <c r="Y17" s="72" t="s">
        <v>39</v>
      </c>
      <c r="Z17" s="72"/>
      <c r="AA17" s="75"/>
      <c r="AB17" s="76" t="s">
        <v>40</v>
      </c>
      <c r="AC17" s="72" t="s">
        <v>40</v>
      </c>
      <c r="AD17" s="72" t="s">
        <v>40</v>
      </c>
      <c r="AE17" s="72" t="s">
        <v>40</v>
      </c>
      <c r="AF17" s="72" t="s">
        <v>40</v>
      </c>
      <c r="AG17" s="72" t="s">
        <v>39</v>
      </c>
      <c r="AH17" s="72" t="s">
        <v>40</v>
      </c>
      <c r="AI17" s="72"/>
      <c r="AJ17" s="72"/>
      <c r="AK17" s="72" t="s">
        <v>40</v>
      </c>
      <c r="AL17" s="72" t="s">
        <v>39</v>
      </c>
      <c r="AM17" s="75" t="s">
        <v>39</v>
      </c>
      <c r="AN17" s="75"/>
      <c r="AO17" s="75"/>
      <c r="AP17" s="75" t="s">
        <v>39</v>
      </c>
      <c r="AQ17" s="77" t="s">
        <v>39</v>
      </c>
      <c r="AR17" s="78"/>
      <c r="AS17" s="79"/>
      <c r="AT17" s="80">
        <f t="shared" si="0"/>
        <v>25</v>
      </c>
      <c r="AU17" s="80">
        <f t="shared" si="1"/>
        <v>10</v>
      </c>
      <c r="AV17" s="80">
        <f t="shared" si="2"/>
        <v>0</v>
      </c>
      <c r="AW17" s="81">
        <f t="shared" si="3"/>
        <v>0.7142857142857143</v>
      </c>
    </row>
    <row r="18" spans="1:49" ht="12">
      <c r="A18" s="82" t="s">
        <v>53</v>
      </c>
      <c r="B18" s="83"/>
      <c r="C18" s="84"/>
      <c r="D18" s="85"/>
      <c r="E18" s="85"/>
      <c r="F18" s="86" t="s">
        <v>39</v>
      </c>
      <c r="G18" s="37"/>
      <c r="H18" s="37"/>
      <c r="I18" s="37" t="s">
        <v>39</v>
      </c>
      <c r="J18" s="87"/>
      <c r="K18" s="37"/>
      <c r="L18" s="37"/>
      <c r="M18" s="37"/>
      <c r="N18" s="88"/>
      <c r="O18" s="36"/>
      <c r="P18" s="37"/>
      <c r="Q18" s="37"/>
      <c r="R18" s="37"/>
      <c r="S18" s="89"/>
      <c r="T18" s="37"/>
      <c r="U18" s="37"/>
      <c r="V18" s="37"/>
      <c r="W18" s="87"/>
      <c r="X18" s="37"/>
      <c r="Y18" s="37"/>
      <c r="Z18" s="37" t="s">
        <v>39</v>
      </c>
      <c r="AA18" s="90"/>
      <c r="AB18" s="42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1"/>
      <c r="AN18" s="41"/>
      <c r="AO18" s="41"/>
      <c r="AP18" s="41"/>
      <c r="AQ18" s="43"/>
      <c r="AR18" s="85"/>
      <c r="AS18" s="91"/>
      <c r="AT18" s="85">
        <f t="shared" si="0"/>
        <v>3</v>
      </c>
      <c r="AU18" s="85">
        <f t="shared" si="1"/>
        <v>0</v>
      </c>
      <c r="AV18" s="85">
        <f t="shared" si="2"/>
        <v>0</v>
      </c>
      <c r="AW18" s="92">
        <f t="shared" si="3"/>
        <v>1</v>
      </c>
    </row>
    <row r="19" spans="1:49" ht="12">
      <c r="A19" s="93" t="s">
        <v>54</v>
      </c>
      <c r="B19" s="94"/>
      <c r="C19" s="95"/>
      <c r="D19" s="96"/>
      <c r="E19" s="96"/>
      <c r="F19" s="97"/>
      <c r="G19" s="33"/>
      <c r="H19" s="33"/>
      <c r="I19" s="33"/>
      <c r="J19" s="34"/>
      <c r="K19" s="33"/>
      <c r="L19" s="33"/>
      <c r="M19" s="33"/>
      <c r="N19" s="35"/>
      <c r="O19" s="98"/>
      <c r="P19" s="33"/>
      <c r="Q19" s="33"/>
      <c r="R19" s="33"/>
      <c r="S19" s="32"/>
      <c r="T19" s="33"/>
      <c r="U19" s="33"/>
      <c r="V19" s="33"/>
      <c r="W19" s="34" t="s">
        <v>39</v>
      </c>
      <c r="X19" s="33"/>
      <c r="Y19" s="33"/>
      <c r="Z19" s="33"/>
      <c r="AA19" s="58"/>
      <c r="AB19" s="99" t="s">
        <v>39</v>
      </c>
      <c r="AC19" s="100"/>
      <c r="AD19" s="100"/>
      <c r="AE19" s="100"/>
      <c r="AF19" s="100"/>
      <c r="AG19" s="100"/>
      <c r="AH19" s="100" t="s">
        <v>39</v>
      </c>
      <c r="AI19" s="100" t="s">
        <v>39</v>
      </c>
      <c r="AJ19" s="100"/>
      <c r="AK19" s="100"/>
      <c r="AL19" s="100"/>
      <c r="AM19" s="90"/>
      <c r="AN19" s="90"/>
      <c r="AO19" s="90"/>
      <c r="AP19" s="90"/>
      <c r="AQ19" s="101"/>
      <c r="AR19" s="96"/>
      <c r="AS19" s="102"/>
      <c r="AT19" s="96"/>
      <c r="AU19" s="96"/>
      <c r="AV19" s="96"/>
      <c r="AW19" s="103"/>
    </row>
    <row r="20" spans="1:49" ht="12">
      <c r="A20" s="93" t="s">
        <v>55</v>
      </c>
      <c r="B20" s="94"/>
      <c r="C20" s="95"/>
      <c r="D20" s="96"/>
      <c r="E20" s="96"/>
      <c r="F20" s="97" t="s">
        <v>39</v>
      </c>
      <c r="G20" s="51"/>
      <c r="H20" s="51"/>
      <c r="I20" s="51" t="s">
        <v>39</v>
      </c>
      <c r="J20" s="52"/>
      <c r="K20" s="51"/>
      <c r="L20" s="51"/>
      <c r="M20" s="51"/>
      <c r="N20" s="53"/>
      <c r="O20" s="54"/>
      <c r="P20" s="51"/>
      <c r="Q20" s="51"/>
      <c r="R20" s="51"/>
      <c r="S20" s="50"/>
      <c r="T20" s="51"/>
      <c r="U20" s="51"/>
      <c r="V20" s="51"/>
      <c r="W20" s="52"/>
      <c r="X20" s="51"/>
      <c r="Y20" s="51"/>
      <c r="Z20" s="55" t="s">
        <v>39</v>
      </c>
      <c r="AA20" s="58"/>
      <c r="AB20" s="59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8"/>
      <c r="AN20" s="58"/>
      <c r="AO20" s="58"/>
      <c r="AP20" s="58"/>
      <c r="AQ20" s="60"/>
      <c r="AR20" s="96"/>
      <c r="AS20" s="102"/>
      <c r="AT20" s="96">
        <f aca="true" t="shared" si="4" ref="AT20:AT28">COUNTIF(B20:AS20,"x")</f>
        <v>3</v>
      </c>
      <c r="AU20" s="96">
        <f aca="true" t="shared" si="5" ref="AU20:AU28">COUNTIF(B20:AS20,"o")</f>
        <v>0</v>
      </c>
      <c r="AV20" s="96">
        <f aca="true" t="shared" si="6" ref="AV20:AV28">COUNTIF(B20:AS20,"-")</f>
        <v>0</v>
      </c>
      <c r="AW20" s="103">
        <f aca="true" t="shared" si="7" ref="AW20:AW29">COUNTIF(B20:AS20,"x")/COUNTIF(B20:AS20,"?")</f>
        <v>1</v>
      </c>
    </row>
    <row r="21" spans="1:49" ht="12.75" thickBot="1">
      <c r="A21" s="104" t="s">
        <v>56</v>
      </c>
      <c r="B21" s="105"/>
      <c r="C21" s="106"/>
      <c r="D21" s="107"/>
      <c r="E21" s="107"/>
      <c r="F21" s="106"/>
      <c r="G21" s="68"/>
      <c r="H21" s="68"/>
      <c r="I21" s="68"/>
      <c r="J21" s="69"/>
      <c r="K21" s="68"/>
      <c r="L21" s="68"/>
      <c r="M21" s="68"/>
      <c r="N21" s="70"/>
      <c r="O21" s="71"/>
      <c r="P21" s="68"/>
      <c r="Q21" s="68"/>
      <c r="R21" s="68"/>
      <c r="S21" s="67"/>
      <c r="T21" s="68"/>
      <c r="U21" s="68"/>
      <c r="V21" s="68"/>
      <c r="W21" s="69"/>
      <c r="X21" s="68"/>
      <c r="Y21" s="68"/>
      <c r="Z21" s="68"/>
      <c r="AA21" s="75"/>
      <c r="AB21" s="76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5"/>
      <c r="AN21" s="75"/>
      <c r="AO21" s="75"/>
      <c r="AP21" s="75"/>
      <c r="AQ21" s="77"/>
      <c r="AR21" s="107"/>
      <c r="AS21" s="108"/>
      <c r="AT21" s="107">
        <f t="shared" si="4"/>
        <v>0</v>
      </c>
      <c r="AU21" s="107">
        <f t="shared" si="5"/>
        <v>0</v>
      </c>
      <c r="AV21" s="107">
        <f t="shared" si="6"/>
        <v>0</v>
      </c>
      <c r="AW21" s="109" t="e">
        <f t="shared" si="7"/>
        <v>#DIV/0!</v>
      </c>
    </row>
    <row r="22" spans="1:49" ht="12">
      <c r="A22" s="82" t="s">
        <v>57</v>
      </c>
      <c r="B22" s="110"/>
      <c r="C22" s="84"/>
      <c r="D22" s="111" t="s">
        <v>39</v>
      </c>
      <c r="E22" s="111"/>
      <c r="F22" s="84"/>
      <c r="G22" s="37"/>
      <c r="H22" s="37" t="s">
        <v>39</v>
      </c>
      <c r="I22" s="37"/>
      <c r="J22" s="87"/>
      <c r="K22" s="37"/>
      <c r="L22" s="37"/>
      <c r="M22" s="37"/>
      <c r="N22" s="88"/>
      <c r="O22" s="36"/>
      <c r="P22" s="37"/>
      <c r="Q22" s="37" t="s">
        <v>39</v>
      </c>
      <c r="R22" s="37"/>
      <c r="S22" s="89"/>
      <c r="T22" s="37"/>
      <c r="U22" s="37"/>
      <c r="V22" s="37"/>
      <c r="W22" s="87"/>
      <c r="X22" s="37"/>
      <c r="Y22" s="37"/>
      <c r="Z22" s="37"/>
      <c r="AA22" s="90" t="s">
        <v>39</v>
      </c>
      <c r="AB22" s="42"/>
      <c r="AC22" s="38"/>
      <c r="AD22" s="38"/>
      <c r="AE22" s="38"/>
      <c r="AF22" s="38"/>
      <c r="AG22" s="38" t="s">
        <v>39</v>
      </c>
      <c r="AH22" s="38"/>
      <c r="AI22" s="38"/>
      <c r="AJ22" s="38" t="s">
        <v>39</v>
      </c>
      <c r="AK22" s="38"/>
      <c r="AL22" s="38" t="s">
        <v>39</v>
      </c>
      <c r="AM22" s="41"/>
      <c r="AN22" s="41"/>
      <c r="AO22" s="41" t="s">
        <v>39</v>
      </c>
      <c r="AP22" s="41"/>
      <c r="AQ22" s="43" t="s">
        <v>39</v>
      </c>
      <c r="AR22" s="85"/>
      <c r="AS22" s="91"/>
      <c r="AT22" s="85">
        <f t="shared" si="4"/>
        <v>9</v>
      </c>
      <c r="AU22" s="85">
        <f t="shared" si="5"/>
        <v>0</v>
      </c>
      <c r="AV22" s="85">
        <f t="shared" si="6"/>
        <v>0</v>
      </c>
      <c r="AW22" s="92">
        <f t="shared" si="7"/>
        <v>1</v>
      </c>
    </row>
    <row r="23" spans="1:49" ht="12">
      <c r="A23" s="93" t="s">
        <v>58</v>
      </c>
      <c r="B23" s="112" t="s">
        <v>39</v>
      </c>
      <c r="C23" s="97" t="s">
        <v>39</v>
      </c>
      <c r="D23" s="113" t="s">
        <v>39</v>
      </c>
      <c r="E23" s="113"/>
      <c r="F23" s="97"/>
      <c r="G23" s="51"/>
      <c r="H23" s="51" t="s">
        <v>39</v>
      </c>
      <c r="I23" s="51"/>
      <c r="J23" s="52"/>
      <c r="K23" s="51"/>
      <c r="L23" s="51"/>
      <c r="M23" s="51" t="s">
        <v>39</v>
      </c>
      <c r="N23" s="53"/>
      <c r="O23" s="54"/>
      <c r="P23" s="51"/>
      <c r="Q23" s="51" t="s">
        <v>39</v>
      </c>
      <c r="R23" s="51"/>
      <c r="S23" s="50"/>
      <c r="T23" s="51"/>
      <c r="U23" s="51"/>
      <c r="V23" s="51"/>
      <c r="W23" s="52"/>
      <c r="X23" s="51"/>
      <c r="Y23" s="51"/>
      <c r="Z23" s="51"/>
      <c r="AA23" s="58" t="s">
        <v>39</v>
      </c>
      <c r="AB23" s="59"/>
      <c r="AC23" s="55"/>
      <c r="AD23" s="55" t="s">
        <v>39</v>
      </c>
      <c r="AE23" s="55"/>
      <c r="AF23" s="55"/>
      <c r="AG23" s="55" t="s">
        <v>39</v>
      </c>
      <c r="AH23" s="55"/>
      <c r="AI23" s="55"/>
      <c r="AJ23" s="55" t="s">
        <v>39</v>
      </c>
      <c r="AK23" s="55"/>
      <c r="AL23" s="55" t="s">
        <v>39</v>
      </c>
      <c r="AM23" s="58"/>
      <c r="AN23" s="58"/>
      <c r="AO23" s="58"/>
      <c r="AP23" s="58"/>
      <c r="AQ23" s="60"/>
      <c r="AR23" s="96"/>
      <c r="AS23" s="102"/>
      <c r="AT23" s="96">
        <f t="shared" si="4"/>
        <v>11</v>
      </c>
      <c r="AU23" s="96">
        <f t="shared" si="5"/>
        <v>0</v>
      </c>
      <c r="AV23" s="96">
        <f t="shared" si="6"/>
        <v>0</v>
      </c>
      <c r="AW23" s="103">
        <f t="shared" si="7"/>
        <v>1</v>
      </c>
    </row>
    <row r="24" spans="1:49" ht="12">
      <c r="A24" s="93" t="s">
        <v>59</v>
      </c>
      <c r="B24" s="112"/>
      <c r="C24" s="97" t="s">
        <v>39</v>
      </c>
      <c r="D24" s="113" t="s">
        <v>39</v>
      </c>
      <c r="E24" s="113"/>
      <c r="F24" s="97" t="s">
        <v>39</v>
      </c>
      <c r="G24" s="51"/>
      <c r="H24" s="51" t="s">
        <v>39</v>
      </c>
      <c r="I24" s="51"/>
      <c r="J24" s="52"/>
      <c r="K24" s="51"/>
      <c r="L24" s="51"/>
      <c r="M24" s="51"/>
      <c r="N24" s="53"/>
      <c r="O24" s="54"/>
      <c r="P24" s="51"/>
      <c r="Q24" s="51"/>
      <c r="R24" s="51"/>
      <c r="S24" s="50"/>
      <c r="T24" s="51"/>
      <c r="U24" s="51"/>
      <c r="V24" s="51"/>
      <c r="W24" s="52"/>
      <c r="X24" s="51"/>
      <c r="Y24" s="51"/>
      <c r="Z24" s="51"/>
      <c r="AA24" s="58" t="s">
        <v>39</v>
      </c>
      <c r="AB24" s="59"/>
      <c r="AC24" s="55"/>
      <c r="AD24" s="55" t="s">
        <v>39</v>
      </c>
      <c r="AE24" s="55"/>
      <c r="AF24" s="55"/>
      <c r="AG24" s="55" t="s">
        <v>39</v>
      </c>
      <c r="AH24" s="55"/>
      <c r="AI24" s="55"/>
      <c r="AJ24" s="55"/>
      <c r="AK24" s="55"/>
      <c r="AL24" s="55" t="s">
        <v>39</v>
      </c>
      <c r="AM24" s="58"/>
      <c r="AN24" s="58"/>
      <c r="AO24" s="58" t="s">
        <v>39</v>
      </c>
      <c r="AP24" s="58"/>
      <c r="AQ24" s="60"/>
      <c r="AR24" s="96"/>
      <c r="AS24" s="102"/>
      <c r="AT24" s="96">
        <f t="shared" si="4"/>
        <v>9</v>
      </c>
      <c r="AU24" s="96">
        <f t="shared" si="5"/>
        <v>0</v>
      </c>
      <c r="AV24" s="96">
        <f t="shared" si="6"/>
        <v>0</v>
      </c>
      <c r="AW24" s="103">
        <f t="shared" si="7"/>
        <v>1</v>
      </c>
    </row>
    <row r="25" spans="1:49" ht="12">
      <c r="A25" s="93" t="s">
        <v>60</v>
      </c>
      <c r="B25" s="112" t="s">
        <v>39</v>
      </c>
      <c r="C25" s="97" t="s">
        <v>39</v>
      </c>
      <c r="D25" s="96"/>
      <c r="E25" s="113"/>
      <c r="F25" s="97"/>
      <c r="G25" s="51"/>
      <c r="H25" s="51"/>
      <c r="I25" s="51"/>
      <c r="J25" s="52"/>
      <c r="K25" s="51"/>
      <c r="L25" s="51"/>
      <c r="M25" s="51"/>
      <c r="N25" s="53"/>
      <c r="O25" s="54"/>
      <c r="P25" s="51"/>
      <c r="Q25" s="51" t="s">
        <v>39</v>
      </c>
      <c r="R25" s="51"/>
      <c r="S25" s="50"/>
      <c r="T25" s="51"/>
      <c r="U25" s="51"/>
      <c r="V25" s="51"/>
      <c r="W25" s="52"/>
      <c r="X25" s="51"/>
      <c r="Y25" s="51"/>
      <c r="Z25" s="51"/>
      <c r="AA25" s="58"/>
      <c r="AB25" s="59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8"/>
      <c r="AN25" s="58"/>
      <c r="AO25" s="58" t="s">
        <v>39</v>
      </c>
      <c r="AP25" s="58"/>
      <c r="AQ25" s="60"/>
      <c r="AR25" s="96"/>
      <c r="AS25" s="102"/>
      <c r="AT25" s="96">
        <f t="shared" si="4"/>
        <v>4</v>
      </c>
      <c r="AU25" s="96">
        <f t="shared" si="5"/>
        <v>0</v>
      </c>
      <c r="AV25" s="96">
        <f t="shared" si="6"/>
        <v>0</v>
      </c>
      <c r="AW25" s="103">
        <f t="shared" si="7"/>
        <v>1</v>
      </c>
    </row>
    <row r="26" spans="1:49" ht="12">
      <c r="A26" s="93" t="s">
        <v>61</v>
      </c>
      <c r="B26" s="112" t="s">
        <v>39</v>
      </c>
      <c r="C26" s="97" t="s">
        <v>39</v>
      </c>
      <c r="D26" s="96"/>
      <c r="E26" s="113"/>
      <c r="F26" s="97"/>
      <c r="G26" s="51"/>
      <c r="H26" s="51"/>
      <c r="I26" s="51"/>
      <c r="J26" s="52"/>
      <c r="K26" s="51"/>
      <c r="L26" s="51"/>
      <c r="M26" s="51"/>
      <c r="N26" s="53"/>
      <c r="O26" s="54"/>
      <c r="P26" s="51"/>
      <c r="Q26" s="51" t="s">
        <v>39</v>
      </c>
      <c r="R26" s="51"/>
      <c r="S26" s="50"/>
      <c r="T26" s="51"/>
      <c r="U26" s="51"/>
      <c r="V26" s="51"/>
      <c r="W26" s="52"/>
      <c r="X26" s="51"/>
      <c r="Y26" s="51"/>
      <c r="Z26" s="51"/>
      <c r="AA26" s="58"/>
      <c r="AB26" s="59"/>
      <c r="AC26" s="55"/>
      <c r="AD26" s="55"/>
      <c r="AE26" s="55"/>
      <c r="AF26" s="55"/>
      <c r="AG26" s="55" t="s">
        <v>39</v>
      </c>
      <c r="AH26" s="55"/>
      <c r="AI26" s="55"/>
      <c r="AJ26" s="55"/>
      <c r="AK26" s="55"/>
      <c r="AL26" s="55"/>
      <c r="AM26" s="58"/>
      <c r="AN26" s="58"/>
      <c r="AO26" s="58"/>
      <c r="AP26" s="58"/>
      <c r="AQ26" s="60"/>
      <c r="AR26" s="96"/>
      <c r="AS26" s="102"/>
      <c r="AT26" s="96">
        <f t="shared" si="4"/>
        <v>4</v>
      </c>
      <c r="AU26" s="96">
        <f t="shared" si="5"/>
        <v>0</v>
      </c>
      <c r="AV26" s="96">
        <f t="shared" si="6"/>
        <v>0</v>
      </c>
      <c r="AW26" s="103">
        <f t="shared" si="7"/>
        <v>1</v>
      </c>
    </row>
    <row r="27" spans="1:49" ht="12">
      <c r="A27" s="93" t="s">
        <v>62</v>
      </c>
      <c r="B27" s="112" t="s">
        <v>39</v>
      </c>
      <c r="C27" s="97" t="s">
        <v>39</v>
      </c>
      <c r="D27" s="96"/>
      <c r="E27" s="113"/>
      <c r="F27" s="97" t="s">
        <v>39</v>
      </c>
      <c r="G27" s="51"/>
      <c r="H27" s="51"/>
      <c r="I27" s="51"/>
      <c r="J27" s="52"/>
      <c r="K27" s="51"/>
      <c r="L27" s="51"/>
      <c r="M27" s="51"/>
      <c r="N27" s="53"/>
      <c r="O27" s="54"/>
      <c r="P27" s="51"/>
      <c r="Q27" s="51"/>
      <c r="R27" s="51"/>
      <c r="S27" s="50"/>
      <c r="T27" s="51"/>
      <c r="U27" s="51"/>
      <c r="V27" s="51"/>
      <c r="W27" s="52"/>
      <c r="X27" s="51"/>
      <c r="Y27" s="51"/>
      <c r="Z27" s="51"/>
      <c r="AA27" s="58"/>
      <c r="AB27" s="59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8"/>
      <c r="AN27" s="58"/>
      <c r="AO27" s="58"/>
      <c r="AP27" s="58"/>
      <c r="AQ27" s="60"/>
      <c r="AR27" s="96"/>
      <c r="AS27" s="102"/>
      <c r="AT27" s="96">
        <f t="shared" si="4"/>
        <v>3</v>
      </c>
      <c r="AU27" s="96">
        <f t="shared" si="5"/>
        <v>0</v>
      </c>
      <c r="AV27" s="96">
        <f t="shared" si="6"/>
        <v>0</v>
      </c>
      <c r="AW27" s="103">
        <f t="shared" si="7"/>
        <v>1</v>
      </c>
    </row>
    <row r="28" spans="1:49" ht="12.75" thickBot="1">
      <c r="A28" s="104" t="s">
        <v>63</v>
      </c>
      <c r="B28" s="114" t="s">
        <v>39</v>
      </c>
      <c r="C28" s="106"/>
      <c r="D28" s="115" t="s">
        <v>39</v>
      </c>
      <c r="E28" s="115"/>
      <c r="F28" s="116" t="s">
        <v>39</v>
      </c>
      <c r="G28" s="68"/>
      <c r="H28" s="68" t="s">
        <v>39</v>
      </c>
      <c r="I28" s="68"/>
      <c r="J28" s="69"/>
      <c r="K28" s="68"/>
      <c r="L28" s="68"/>
      <c r="M28" s="68"/>
      <c r="N28" s="70"/>
      <c r="O28" s="71"/>
      <c r="P28" s="68"/>
      <c r="Q28" s="68"/>
      <c r="R28" s="68"/>
      <c r="S28" s="67"/>
      <c r="T28" s="68"/>
      <c r="U28" s="68"/>
      <c r="V28" s="68"/>
      <c r="W28" s="69"/>
      <c r="X28" s="68"/>
      <c r="Y28" s="68"/>
      <c r="Z28" s="68"/>
      <c r="AA28" s="75"/>
      <c r="AB28" s="76"/>
      <c r="AC28" s="72"/>
      <c r="AD28" s="72"/>
      <c r="AE28" s="72"/>
      <c r="AF28" s="72"/>
      <c r="AG28" s="72"/>
      <c r="AH28" s="72"/>
      <c r="AI28" s="72"/>
      <c r="AJ28" s="72"/>
      <c r="AK28" s="72"/>
      <c r="AL28" s="72" t="s">
        <v>39</v>
      </c>
      <c r="AM28" s="75"/>
      <c r="AN28" s="75"/>
      <c r="AO28" s="75" t="s">
        <v>39</v>
      </c>
      <c r="AP28" s="75"/>
      <c r="AQ28" s="77" t="s">
        <v>39</v>
      </c>
      <c r="AR28" s="107"/>
      <c r="AS28" s="108"/>
      <c r="AT28" s="107">
        <f t="shared" si="4"/>
        <v>7</v>
      </c>
      <c r="AU28" s="107">
        <f t="shared" si="5"/>
        <v>0</v>
      </c>
      <c r="AV28" s="107">
        <f t="shared" si="6"/>
        <v>0</v>
      </c>
      <c r="AW28" s="109">
        <f t="shared" si="7"/>
        <v>1</v>
      </c>
    </row>
    <row r="29" spans="1:49" ht="12.75" thickBot="1">
      <c r="A29" s="7" t="s">
        <v>64</v>
      </c>
      <c r="B29" s="105">
        <f aca="true" t="shared" si="8" ref="B29:AQ29">COUNTIF(B5:B28,"x")</f>
        <v>14</v>
      </c>
      <c r="C29" s="106">
        <f t="shared" si="8"/>
        <v>15</v>
      </c>
      <c r="D29" s="107">
        <f t="shared" si="8"/>
        <v>12</v>
      </c>
      <c r="E29" s="107">
        <f t="shared" si="8"/>
        <v>7</v>
      </c>
      <c r="F29" s="106">
        <f t="shared" si="8"/>
        <v>14</v>
      </c>
      <c r="G29" s="117">
        <f t="shared" si="8"/>
        <v>10</v>
      </c>
      <c r="H29" s="117">
        <f t="shared" si="8"/>
        <v>14</v>
      </c>
      <c r="I29" s="117">
        <f t="shared" si="8"/>
        <v>12</v>
      </c>
      <c r="J29" s="118">
        <f t="shared" si="8"/>
        <v>10</v>
      </c>
      <c r="K29" s="117">
        <f t="shared" si="8"/>
        <v>9</v>
      </c>
      <c r="L29" s="117">
        <f t="shared" si="8"/>
        <v>6</v>
      </c>
      <c r="M29" s="117">
        <f t="shared" si="8"/>
        <v>11</v>
      </c>
      <c r="N29" s="119">
        <f t="shared" si="8"/>
        <v>8</v>
      </c>
      <c r="O29" s="120">
        <f t="shared" si="8"/>
        <v>11</v>
      </c>
      <c r="P29" s="117">
        <f t="shared" si="8"/>
        <v>12</v>
      </c>
      <c r="Q29" s="117">
        <f t="shared" si="8"/>
        <v>16</v>
      </c>
      <c r="R29" s="117">
        <f t="shared" si="8"/>
        <v>9</v>
      </c>
      <c r="S29" s="121">
        <f t="shared" si="8"/>
        <v>11</v>
      </c>
      <c r="T29" s="117">
        <f t="shared" si="8"/>
        <v>10</v>
      </c>
      <c r="U29" s="117">
        <f t="shared" si="8"/>
        <v>6</v>
      </c>
      <c r="V29" s="117">
        <f t="shared" si="8"/>
        <v>5</v>
      </c>
      <c r="W29" s="118">
        <f t="shared" si="8"/>
        <v>7</v>
      </c>
      <c r="X29" s="117">
        <f t="shared" si="8"/>
        <v>9</v>
      </c>
      <c r="Y29" s="117">
        <f t="shared" si="8"/>
        <v>3</v>
      </c>
      <c r="Z29" s="117">
        <f t="shared" si="8"/>
        <v>8</v>
      </c>
      <c r="AA29" s="122">
        <f t="shared" si="8"/>
        <v>12</v>
      </c>
      <c r="AB29" s="120">
        <f t="shared" si="8"/>
        <v>8</v>
      </c>
      <c r="AC29" s="117">
        <f t="shared" si="8"/>
        <v>7</v>
      </c>
      <c r="AD29" s="117">
        <f t="shared" si="8"/>
        <v>10</v>
      </c>
      <c r="AE29" s="117">
        <f t="shared" si="8"/>
        <v>7</v>
      </c>
      <c r="AF29" s="117">
        <f t="shared" si="8"/>
        <v>10</v>
      </c>
      <c r="AG29" s="117">
        <f t="shared" si="8"/>
        <v>10</v>
      </c>
      <c r="AH29" s="117">
        <f t="shared" si="8"/>
        <v>10</v>
      </c>
      <c r="AI29" s="117">
        <f t="shared" si="8"/>
        <v>8</v>
      </c>
      <c r="AJ29" s="117">
        <f t="shared" si="8"/>
        <v>13</v>
      </c>
      <c r="AK29" s="117">
        <f t="shared" si="8"/>
        <v>11</v>
      </c>
      <c r="AL29" s="117">
        <f t="shared" si="8"/>
        <v>17</v>
      </c>
      <c r="AM29" s="117">
        <f t="shared" si="8"/>
        <v>12</v>
      </c>
      <c r="AN29" s="117">
        <f t="shared" si="8"/>
        <v>6</v>
      </c>
      <c r="AO29" s="117">
        <f t="shared" si="8"/>
        <v>14</v>
      </c>
      <c r="AP29" s="117">
        <f t="shared" si="8"/>
        <v>12</v>
      </c>
      <c r="AQ29" s="119">
        <f t="shared" si="8"/>
        <v>11</v>
      </c>
      <c r="AR29" s="29"/>
      <c r="AS29" s="29">
        <f>COUNTIF(AS5:AS28,"x")</f>
        <v>0</v>
      </c>
      <c r="AT29" s="29"/>
      <c r="AU29" s="123"/>
      <c r="AV29" s="123"/>
      <c r="AW29" s="124" t="e">
        <f t="shared" si="7"/>
        <v>#DIV/0!</v>
      </c>
    </row>
    <row r="30" spans="31:49" ht="12">
      <c r="AE30" t="s">
        <v>65</v>
      </c>
      <c r="AS30" s="125"/>
      <c r="AT30" s="123"/>
      <c r="AU30" s="123"/>
      <c r="AV30" s="123"/>
      <c r="AW30" s="123"/>
    </row>
    <row r="31" spans="1:49" ht="12">
      <c r="A31" s="125" t="s">
        <v>34</v>
      </c>
      <c r="AS31" s="125"/>
      <c r="AT31" s="123"/>
      <c r="AU31" s="123"/>
      <c r="AV31" s="123"/>
      <c r="AW31" s="123"/>
    </row>
    <row r="32" spans="1:49" ht="12">
      <c r="A32" s="125" t="s">
        <v>66</v>
      </c>
      <c r="AS32" s="125"/>
      <c r="AT32" s="123"/>
      <c r="AU32" s="123"/>
      <c r="AV32" s="123"/>
      <c r="AW32" s="123"/>
    </row>
    <row r="33" spans="1:49" ht="24">
      <c r="A33" s="125" t="s">
        <v>67</v>
      </c>
      <c r="AS33" s="125"/>
      <c r="AT33" s="123"/>
      <c r="AU33" s="123"/>
      <c r="AV33" s="123"/>
      <c r="AW33" s="123"/>
    </row>
    <row r="34" spans="1:49" ht="12">
      <c r="A34" s="125" t="s">
        <v>68</v>
      </c>
      <c r="AS34" s="125"/>
      <c r="AT34" s="123"/>
      <c r="AU34" s="123"/>
      <c r="AV34" s="123"/>
      <c r="AW34" s="123"/>
    </row>
    <row r="35" spans="45:49" ht="12">
      <c r="AS35" s="125"/>
      <c r="AT35" s="123"/>
      <c r="AU35" s="123"/>
      <c r="AV35" s="123"/>
      <c r="AW35" s="123"/>
    </row>
    <row r="36" spans="2:49" ht="12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5"/>
      <c r="AT36" s="123"/>
      <c r="AU36" s="123"/>
      <c r="AV36" s="123"/>
      <c r="AW36" s="123"/>
    </row>
    <row r="37" spans="1:49" ht="12">
      <c r="A37" s="127" t="s">
        <v>69</v>
      </c>
      <c r="B37" s="126"/>
      <c r="C37" s="126"/>
      <c r="D37" s="125"/>
      <c r="E37" s="126"/>
      <c r="F37" s="126"/>
      <c r="G37" s="126"/>
      <c r="H37" s="126"/>
      <c r="I37" s="125"/>
      <c r="J37" s="126"/>
      <c r="K37" s="126"/>
      <c r="L37" s="126"/>
      <c r="M37" s="125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3"/>
      <c r="AT37" s="123"/>
      <c r="AU37" s="123"/>
      <c r="AV37" s="123"/>
      <c r="AW37" s="128"/>
    </row>
    <row r="38" spans="1:49" ht="12">
      <c r="A38" s="129" t="s">
        <v>70</v>
      </c>
      <c r="B38" s="126"/>
      <c r="C38" s="126"/>
      <c r="D38" s="125"/>
      <c r="E38" s="126"/>
      <c r="F38" s="126"/>
      <c r="G38" s="125"/>
      <c r="H38" s="126"/>
      <c r="I38" s="125"/>
      <c r="J38" s="126"/>
      <c r="K38" s="126"/>
      <c r="L38" s="126"/>
      <c r="M38" s="125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3"/>
      <c r="AT38" s="123"/>
      <c r="AU38" s="123"/>
      <c r="AV38" s="123"/>
      <c r="AW38" s="128"/>
    </row>
    <row r="39" spans="1:49" ht="12">
      <c r="A39" s="130" t="s">
        <v>71</v>
      </c>
      <c r="B39" s="126"/>
      <c r="C39" s="126"/>
      <c r="D39" s="125"/>
      <c r="E39" s="126"/>
      <c r="F39" s="126"/>
      <c r="G39" s="125"/>
      <c r="H39" s="126"/>
      <c r="I39" s="125"/>
      <c r="J39" s="126"/>
      <c r="K39" s="126"/>
      <c r="L39" s="126"/>
      <c r="M39" s="125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3"/>
      <c r="AT39" s="123"/>
      <c r="AU39" s="123"/>
      <c r="AV39" s="123"/>
      <c r="AW39" s="128"/>
    </row>
    <row r="40" spans="1:49" ht="12">
      <c r="A40" s="131" t="s">
        <v>72</v>
      </c>
      <c r="B40" s="126"/>
      <c r="C40" s="125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3"/>
      <c r="AT40" s="123"/>
      <c r="AU40" s="123"/>
      <c r="AV40" s="123"/>
      <c r="AW40" s="128"/>
    </row>
    <row r="41" spans="1:49" ht="12">
      <c r="A41" s="132" t="s">
        <v>73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123"/>
      <c r="AU41" s="123"/>
      <c r="AV41" s="123"/>
      <c r="AW41" s="123"/>
    </row>
    <row r="42" spans="45:49" ht="12">
      <c r="AS42" s="125"/>
      <c r="AT42" s="123"/>
      <c r="AU42" s="123"/>
      <c r="AV42" s="123"/>
      <c r="AW42" s="123"/>
    </row>
    <row r="43" spans="1:49" ht="12">
      <c r="A43" s="12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123"/>
      <c r="AU43" s="123"/>
      <c r="AV43" s="123"/>
      <c r="AW43" s="123"/>
    </row>
    <row r="44" spans="45:49" ht="12">
      <c r="AS44" s="125"/>
      <c r="AT44" s="123"/>
      <c r="AU44" s="123"/>
      <c r="AV44" s="123"/>
      <c r="AW44" s="123"/>
    </row>
    <row r="45" spans="45:49" ht="12">
      <c r="AS45" s="125"/>
      <c r="AT45" s="123"/>
      <c r="AU45" s="123"/>
      <c r="AV45" s="123"/>
      <c r="AW45" s="123"/>
    </row>
    <row r="46" spans="45:49" ht="12">
      <c r="AS46" s="125"/>
      <c r="AT46" s="123"/>
      <c r="AU46" s="123"/>
      <c r="AV46" s="123"/>
      <c r="AW46" s="123"/>
    </row>
    <row r="47" spans="45:49" ht="12">
      <c r="AS47" s="125"/>
      <c r="AT47" s="123"/>
      <c r="AU47" s="123"/>
      <c r="AV47" s="123"/>
      <c r="AW47" s="123"/>
    </row>
    <row r="48" spans="45:49" ht="12">
      <c r="AS48" s="125"/>
      <c r="AT48" s="123"/>
      <c r="AU48" s="123"/>
      <c r="AV48" s="123"/>
      <c r="AW48" s="123"/>
    </row>
    <row r="49" spans="45:49" ht="12">
      <c r="AS49" s="125"/>
      <c r="AT49" s="123"/>
      <c r="AU49" s="123"/>
      <c r="AV49" s="123"/>
      <c r="AW49" s="123"/>
    </row>
    <row r="50" spans="45:49" ht="12">
      <c r="AS50" s="125"/>
      <c r="AT50" s="123"/>
      <c r="AU50" s="123"/>
      <c r="AV50" s="123"/>
      <c r="AW50" s="123"/>
    </row>
    <row r="51" spans="45:49" ht="12">
      <c r="AS51" s="125"/>
      <c r="AT51" s="123"/>
      <c r="AU51" s="123"/>
      <c r="AV51" s="123"/>
      <c r="AW51" s="123"/>
    </row>
    <row r="52" spans="45:49" ht="12">
      <c r="AS52" s="125"/>
      <c r="AT52" s="123"/>
      <c r="AU52" s="123"/>
      <c r="AV52" s="123"/>
      <c r="AW52" s="123"/>
    </row>
    <row r="53" spans="45:49" ht="12">
      <c r="AS53" s="125"/>
      <c r="AT53" s="123"/>
      <c r="AU53" s="123"/>
      <c r="AV53" s="123"/>
      <c r="AW53" s="123"/>
    </row>
    <row r="54" spans="45:49" ht="12">
      <c r="AS54" s="125"/>
      <c r="AT54" s="123"/>
      <c r="AU54" s="123"/>
      <c r="AV54" s="123"/>
      <c r="AW54" s="123"/>
    </row>
    <row r="55" spans="45:49" ht="12">
      <c r="AS55" s="125"/>
      <c r="AT55" s="123"/>
      <c r="AU55" s="123"/>
      <c r="AV55" s="123"/>
      <c r="AW55" s="123"/>
    </row>
    <row r="56" spans="45:49" ht="12">
      <c r="AS56" s="125"/>
      <c r="AT56" s="123"/>
      <c r="AU56" s="123"/>
      <c r="AV56" s="123"/>
      <c r="AW56" s="123"/>
    </row>
    <row r="57" spans="45:49" ht="12">
      <c r="AS57" s="125"/>
      <c r="AT57" s="123"/>
      <c r="AU57" s="123"/>
      <c r="AV57" s="123"/>
      <c r="AW57" s="123"/>
    </row>
    <row r="58" spans="45:49" ht="12">
      <c r="AS58" s="125"/>
      <c r="AT58" s="123"/>
      <c r="AU58" s="123"/>
      <c r="AV58" s="123"/>
      <c r="AW58" s="123"/>
    </row>
    <row r="59" spans="45:49" ht="12">
      <c r="AS59" s="125"/>
      <c r="AT59" s="123"/>
      <c r="AU59" s="123"/>
      <c r="AV59" s="123"/>
      <c r="AW59" s="123"/>
    </row>
    <row r="60" spans="45:49" ht="12">
      <c r="AS60" s="125"/>
      <c r="AT60" s="123"/>
      <c r="AU60" s="123"/>
      <c r="AV60" s="123"/>
      <c r="AW60" s="123"/>
    </row>
    <row r="61" spans="45:49" ht="12">
      <c r="AS61" s="125"/>
      <c r="AT61" s="123"/>
      <c r="AU61" s="123"/>
      <c r="AV61" s="123"/>
      <c r="AW61" s="123"/>
    </row>
    <row r="62" spans="45:49" ht="12">
      <c r="AS62" s="125"/>
      <c r="AT62" s="123"/>
      <c r="AU62" s="123"/>
      <c r="AV62" s="123"/>
      <c r="AW62" s="123"/>
    </row>
    <row r="63" spans="45:49" ht="12">
      <c r="AS63" s="125"/>
      <c r="AT63" s="123"/>
      <c r="AU63" s="123"/>
      <c r="AV63" s="123"/>
      <c r="AW63" s="123"/>
    </row>
    <row r="64" spans="45:49" ht="12">
      <c r="AS64" s="125"/>
      <c r="AT64" s="123"/>
      <c r="AU64" s="123"/>
      <c r="AV64" s="123"/>
      <c r="AW64" s="123"/>
    </row>
    <row r="65" spans="45:49" ht="12">
      <c r="AS65" s="125"/>
      <c r="AT65" s="123"/>
      <c r="AU65" s="123"/>
      <c r="AV65" s="123"/>
      <c r="AW65" s="123"/>
    </row>
    <row r="66" spans="45:49" ht="12">
      <c r="AS66" s="125"/>
      <c r="AT66" s="123"/>
      <c r="AU66" s="123"/>
      <c r="AV66" s="123"/>
      <c r="AW66" s="123"/>
    </row>
    <row r="67" spans="45:49" ht="12">
      <c r="AS67" s="125"/>
      <c r="AT67" s="123"/>
      <c r="AU67" s="123"/>
      <c r="AV67" s="123"/>
      <c r="AW67" s="123"/>
    </row>
    <row r="68" spans="45:49" ht="12">
      <c r="AS68" s="125"/>
      <c r="AT68" s="123"/>
      <c r="AU68" s="123"/>
      <c r="AV68" s="123"/>
      <c r="AW68" s="123"/>
    </row>
    <row r="69" spans="45:49" ht="12">
      <c r="AS69" s="125"/>
      <c r="AT69" s="123"/>
      <c r="AU69" s="123"/>
      <c r="AV69" s="123"/>
      <c r="AW69" s="123"/>
    </row>
    <row r="70" spans="45:49" ht="12">
      <c r="AS70" s="125"/>
      <c r="AT70" s="123"/>
      <c r="AU70" s="123"/>
      <c r="AV70" s="123"/>
      <c r="AW70" s="123"/>
    </row>
    <row r="71" spans="45:49" ht="12">
      <c r="AS71" s="125"/>
      <c r="AT71" s="123"/>
      <c r="AU71" s="123"/>
      <c r="AV71" s="123"/>
      <c r="AW71" s="123"/>
    </row>
    <row r="72" spans="45:49" ht="12">
      <c r="AS72" s="125"/>
      <c r="AT72" s="123"/>
      <c r="AU72" s="123"/>
      <c r="AV72" s="123"/>
      <c r="AW72" s="123"/>
    </row>
    <row r="73" spans="45:49" ht="12">
      <c r="AS73" s="125"/>
      <c r="AT73" s="123"/>
      <c r="AU73" s="123"/>
      <c r="AV73" s="123"/>
      <c r="AW73" s="123"/>
    </row>
    <row r="74" spans="45:49" ht="12">
      <c r="AS74" s="125"/>
      <c r="AT74" s="123"/>
      <c r="AU74" s="123"/>
      <c r="AV74" s="123"/>
      <c r="AW74" s="123"/>
    </row>
    <row r="75" spans="45:49" ht="12">
      <c r="AS75" s="125"/>
      <c r="AT75" s="123"/>
      <c r="AU75" s="123"/>
      <c r="AV75" s="123"/>
      <c r="AW75" s="123"/>
    </row>
    <row r="76" spans="45:49" ht="12">
      <c r="AS76" s="125"/>
      <c r="AT76" s="123"/>
      <c r="AU76" s="123"/>
      <c r="AV76" s="123"/>
      <c r="AW76" s="123"/>
    </row>
    <row r="77" spans="45:49" ht="12">
      <c r="AS77" s="125"/>
      <c r="AT77" s="123"/>
      <c r="AU77" s="123"/>
      <c r="AV77" s="123"/>
      <c r="AW77" s="123"/>
    </row>
    <row r="78" spans="45:49" ht="12">
      <c r="AS78" s="125"/>
      <c r="AT78" s="123"/>
      <c r="AU78" s="123"/>
      <c r="AV78" s="123"/>
      <c r="AW78" s="123"/>
    </row>
    <row r="79" spans="45:49" ht="12">
      <c r="AS79" s="125"/>
      <c r="AT79" s="123"/>
      <c r="AU79" s="123"/>
      <c r="AV79" s="123"/>
      <c r="AW79" s="123"/>
    </row>
    <row r="80" spans="45:49" ht="12">
      <c r="AS80" s="125"/>
      <c r="AT80" s="123"/>
      <c r="AU80" s="123"/>
      <c r="AV80" s="123"/>
      <c r="AW80" s="123"/>
    </row>
    <row r="81" spans="45:49" ht="12">
      <c r="AS81" s="125"/>
      <c r="AT81" s="123"/>
      <c r="AU81" s="123"/>
      <c r="AV81" s="123"/>
      <c r="AW81" s="123"/>
    </row>
    <row r="82" spans="45:49" ht="12">
      <c r="AS82" s="125"/>
      <c r="AT82" s="123"/>
      <c r="AU82" s="123"/>
      <c r="AV82" s="123"/>
      <c r="AW82" s="123"/>
    </row>
    <row r="83" spans="45:49" ht="12">
      <c r="AS83" s="125"/>
      <c r="AT83" s="123"/>
      <c r="AU83" s="123"/>
      <c r="AV83" s="123"/>
      <c r="AW83" s="123"/>
    </row>
    <row r="84" spans="45:49" ht="12">
      <c r="AS84" s="125"/>
      <c r="AT84" s="123"/>
      <c r="AU84" s="123"/>
      <c r="AV84" s="123"/>
      <c r="AW84" s="123"/>
    </row>
    <row r="85" spans="45:49" ht="12">
      <c r="AS85" s="125"/>
      <c r="AT85" s="123"/>
      <c r="AU85" s="123"/>
      <c r="AV85" s="123"/>
      <c r="AW85" s="123"/>
    </row>
    <row r="86" spans="45:49" ht="12">
      <c r="AS86" s="125"/>
      <c r="AT86" s="123"/>
      <c r="AU86" s="123"/>
      <c r="AV86" s="123"/>
      <c r="AW86" s="123"/>
    </row>
    <row r="87" spans="45:49" ht="12">
      <c r="AS87" s="125"/>
      <c r="AT87" s="123"/>
      <c r="AU87" s="123"/>
      <c r="AV87" s="123"/>
      <c r="AW87" s="123"/>
    </row>
    <row r="88" spans="45:49" ht="12">
      <c r="AS88" s="125"/>
      <c r="AT88" s="123"/>
      <c r="AU88" s="123"/>
      <c r="AV88" s="123"/>
      <c r="AW88" s="123"/>
    </row>
    <row r="89" spans="45:49" ht="12">
      <c r="AS89" s="125"/>
      <c r="AT89" s="123"/>
      <c r="AU89" s="123"/>
      <c r="AV89" s="123"/>
      <c r="AW89" s="123"/>
    </row>
    <row r="90" spans="45:49" ht="12">
      <c r="AS90" s="125"/>
      <c r="AT90" s="123"/>
      <c r="AU90" s="123"/>
      <c r="AV90" s="123"/>
      <c r="AW90" s="123"/>
    </row>
    <row r="91" spans="45:49" ht="12">
      <c r="AS91" s="125"/>
      <c r="AT91" s="123"/>
      <c r="AU91" s="123"/>
      <c r="AV91" s="123"/>
      <c r="AW91" s="123"/>
    </row>
    <row r="92" spans="45:49" ht="12">
      <c r="AS92" s="125"/>
      <c r="AT92" s="123"/>
      <c r="AU92" s="123"/>
      <c r="AV92" s="123"/>
      <c r="AW92" s="123"/>
    </row>
    <row r="93" spans="45:49" ht="12">
      <c r="AS93" s="125"/>
      <c r="AT93" s="123"/>
      <c r="AU93" s="123"/>
      <c r="AV93" s="123"/>
      <c r="AW93" s="123"/>
    </row>
    <row r="94" spans="45:49" ht="12">
      <c r="AS94" s="125"/>
      <c r="AT94" s="123"/>
      <c r="AU94" s="123"/>
      <c r="AV94" s="123"/>
      <c r="AW94" s="123"/>
    </row>
    <row r="95" spans="45:49" ht="12">
      <c r="AS95" s="125"/>
      <c r="AT95" s="123"/>
      <c r="AU95" s="123"/>
      <c r="AV95" s="123"/>
      <c r="AW95" s="123"/>
    </row>
    <row r="96" spans="45:49" ht="12">
      <c r="AS96" s="125"/>
      <c r="AT96" s="123"/>
      <c r="AU96" s="123"/>
      <c r="AV96" s="123"/>
      <c r="AW96" s="123"/>
    </row>
    <row r="97" spans="45:49" ht="12">
      <c r="AS97" s="125"/>
      <c r="AT97" s="123"/>
      <c r="AU97" s="123"/>
      <c r="AV97" s="123"/>
      <c r="AW97" s="123"/>
    </row>
    <row r="98" spans="45:49" ht="12">
      <c r="AS98" s="125"/>
      <c r="AT98" s="123"/>
      <c r="AU98" s="123"/>
      <c r="AV98" s="123"/>
      <c r="AW98" s="123"/>
    </row>
    <row r="99" spans="45:49" ht="12">
      <c r="AS99" s="125"/>
      <c r="AT99" s="123"/>
      <c r="AU99" s="123"/>
      <c r="AV99" s="123"/>
      <c r="AW99" s="123"/>
    </row>
    <row r="100" spans="45:49" ht="12">
      <c r="AS100" s="125"/>
      <c r="AT100" s="123"/>
      <c r="AU100" s="123"/>
      <c r="AV100" s="123"/>
      <c r="AW100" s="123"/>
    </row>
    <row r="101" spans="45:49" ht="12">
      <c r="AS101" s="125"/>
      <c r="AT101" s="123"/>
      <c r="AU101" s="123"/>
      <c r="AV101" s="123"/>
      <c r="AW101" s="123"/>
    </row>
    <row r="102" spans="45:49" ht="12">
      <c r="AS102" s="125"/>
      <c r="AT102" s="123"/>
      <c r="AU102" s="123"/>
      <c r="AV102" s="123"/>
      <c r="AW102" s="123"/>
    </row>
    <row r="103" spans="45:49" ht="12">
      <c r="AS103" s="125"/>
      <c r="AT103" s="123"/>
      <c r="AU103" s="123"/>
      <c r="AV103" s="123"/>
      <c r="AW103" s="123"/>
    </row>
    <row r="104" spans="45:49" ht="12">
      <c r="AS104" s="125"/>
      <c r="AT104" s="123"/>
      <c r="AU104" s="123"/>
      <c r="AV104" s="123"/>
      <c r="AW104" s="123"/>
    </row>
    <row r="105" spans="45:49" ht="12">
      <c r="AS105" s="125"/>
      <c r="AT105" s="123"/>
      <c r="AU105" s="123"/>
      <c r="AV105" s="123"/>
      <c r="AW105" s="123"/>
    </row>
    <row r="106" spans="45:49" ht="12">
      <c r="AS106" s="125"/>
      <c r="AT106" s="123"/>
      <c r="AU106" s="123"/>
      <c r="AV106" s="123"/>
      <c r="AW106" s="123"/>
    </row>
    <row r="107" spans="45:49" ht="12">
      <c r="AS107" s="125"/>
      <c r="AT107" s="123"/>
      <c r="AU107" s="123"/>
      <c r="AV107" s="123"/>
      <c r="AW107" s="123"/>
    </row>
    <row r="108" spans="45:49" ht="12">
      <c r="AS108" s="125"/>
      <c r="AT108" s="123"/>
      <c r="AU108" s="123"/>
      <c r="AV108" s="123"/>
      <c r="AW108" s="123"/>
    </row>
    <row r="109" spans="45:49" ht="12">
      <c r="AS109" s="125"/>
      <c r="AT109" s="123"/>
      <c r="AU109" s="123"/>
      <c r="AV109" s="123"/>
      <c r="AW109" s="123"/>
    </row>
    <row r="110" spans="45:49" ht="12">
      <c r="AS110" s="125"/>
      <c r="AT110" s="123"/>
      <c r="AU110" s="123"/>
      <c r="AV110" s="123"/>
      <c r="AW110" s="123"/>
    </row>
    <row r="111" spans="45:49" ht="12">
      <c r="AS111" s="125"/>
      <c r="AT111" s="123"/>
      <c r="AU111" s="123"/>
      <c r="AV111" s="123"/>
      <c r="AW111" s="123"/>
    </row>
    <row r="112" spans="45:49" ht="12">
      <c r="AS112" s="125"/>
      <c r="AT112" s="123"/>
      <c r="AU112" s="123"/>
      <c r="AV112" s="123"/>
      <c r="AW112" s="123"/>
    </row>
    <row r="113" spans="45:49" ht="12">
      <c r="AS113" s="125"/>
      <c r="AT113" s="123"/>
      <c r="AU113" s="123"/>
      <c r="AV113" s="123"/>
      <c r="AW113" s="123"/>
    </row>
    <row r="114" spans="45:49" ht="12">
      <c r="AS114" s="125"/>
      <c r="AT114" s="123"/>
      <c r="AU114" s="123"/>
      <c r="AV114" s="123"/>
      <c r="AW114" s="123"/>
    </row>
    <row r="115" spans="45:49" ht="12">
      <c r="AS115" s="125"/>
      <c r="AT115" s="123"/>
      <c r="AU115" s="123"/>
      <c r="AV115" s="123"/>
      <c r="AW115" s="123"/>
    </row>
    <row r="116" spans="45:49" ht="12">
      <c r="AS116" s="125"/>
      <c r="AT116" s="123"/>
      <c r="AU116" s="123"/>
      <c r="AV116" s="123"/>
      <c r="AW116" s="123"/>
    </row>
    <row r="117" spans="45:49" ht="12">
      <c r="AS117" s="125"/>
      <c r="AT117" s="123"/>
      <c r="AU117" s="123"/>
      <c r="AV117" s="123"/>
      <c r="AW117" s="123"/>
    </row>
  </sheetData>
  <mergeCells count="4">
    <mergeCell ref="B1:AW1"/>
    <mergeCell ref="B3:N3"/>
    <mergeCell ref="O3:AA3"/>
    <mergeCell ref="AB3:AQ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2013-03-12T12:25:36Z</dcterms:created>
  <cp:category/>
  <cp:version/>
  <cp:contentType/>
  <cp:contentStatus/>
</cp:coreProperties>
</file>